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IS_OPERATIONS\Accounting and Reporting\03 Reporting\04 Informační povinnost - web\§ 239 Měsíční informace\"/>
    </mc:Choice>
  </mc:AlternateContent>
  <xr:revisionPtr revIDLastSave="0" documentId="13_ncr:1_{C8696888-FECC-4FF2-9918-B3CC2CC048C7}" xr6:coauthVersionLast="47" xr6:coauthVersionMax="47" xr10:uidLastSave="{00000000-0000-0000-0000-000000000000}"/>
  <bookViews>
    <workbookView xWindow="-108" yWindow="-108" windowWidth="23256" windowHeight="12576" tabRatio="842" firstSheet="2" activeTab="7" xr2:uid="{00000000-000D-0000-FFFF-FFFF00000000}"/>
  </bookViews>
  <sheets>
    <sheet name="leden 2023" sheetId="60" r:id="rId1"/>
    <sheet name="únor 2023" sheetId="61" r:id="rId2"/>
    <sheet name="březen 2023" sheetId="62" r:id="rId3"/>
    <sheet name="duben 2023" sheetId="63" r:id="rId4"/>
    <sheet name="květen 2023" sheetId="64" r:id="rId5"/>
    <sheet name="červen 2023" sheetId="65" r:id="rId6"/>
    <sheet name="červenec 2023" sheetId="66" r:id="rId7"/>
    <sheet name="srpen 2023" sheetId="67" r:id="rId8"/>
  </sheets>
  <definedNames>
    <definedName name="i_01_001_001" localSheetId="2">#REF!</definedName>
    <definedName name="i_01_001_001" localSheetId="5">#REF!</definedName>
    <definedName name="i_01_001_001" localSheetId="6">#REF!</definedName>
    <definedName name="i_01_001_001" localSheetId="3">#REF!</definedName>
    <definedName name="i_01_001_001" localSheetId="4">#REF!</definedName>
    <definedName name="i_01_001_001" localSheetId="0">#REF!</definedName>
    <definedName name="i_01_001_001" localSheetId="7">#REF!</definedName>
    <definedName name="i_01_001_001" localSheetId="1">#REF!</definedName>
    <definedName name="i_01_001_001">#REF!</definedName>
    <definedName name="i_01_002_001" localSheetId="2">#REF!</definedName>
    <definedName name="i_01_002_001" localSheetId="5">#REF!</definedName>
    <definedName name="i_01_002_001" localSheetId="6">#REF!</definedName>
    <definedName name="i_01_002_001" localSheetId="3">#REF!</definedName>
    <definedName name="i_01_002_001" localSheetId="4">#REF!</definedName>
    <definedName name="i_01_002_001" localSheetId="0">#REF!</definedName>
    <definedName name="i_01_002_001" localSheetId="7">#REF!</definedName>
    <definedName name="i_01_002_001" localSheetId="1">#REF!</definedName>
    <definedName name="i_01_002_001">#REF!</definedName>
    <definedName name="i_01_002_002" localSheetId="2">#REF!</definedName>
    <definedName name="i_01_002_002" localSheetId="5">#REF!</definedName>
    <definedName name="i_01_002_002" localSheetId="6">#REF!</definedName>
    <definedName name="i_01_002_002" localSheetId="3">#REF!</definedName>
    <definedName name="i_01_002_002" localSheetId="4">#REF!</definedName>
    <definedName name="i_01_002_002" localSheetId="0">#REF!</definedName>
    <definedName name="i_01_002_002" localSheetId="7">#REF!</definedName>
    <definedName name="i_01_002_002" localSheetId="1">#REF!</definedName>
    <definedName name="i_01_002_002">#REF!</definedName>
    <definedName name="i_01_003_001" localSheetId="2">#REF!</definedName>
    <definedName name="i_01_003_001" localSheetId="5">#REF!</definedName>
    <definedName name="i_01_003_001" localSheetId="6">#REF!</definedName>
    <definedName name="i_01_003_001" localSheetId="3">#REF!</definedName>
    <definedName name="i_01_003_001" localSheetId="4">#REF!</definedName>
    <definedName name="i_01_003_001" localSheetId="0">#REF!</definedName>
    <definedName name="i_01_003_001" localSheetId="7">#REF!</definedName>
    <definedName name="i_01_003_001" localSheetId="1">#REF!</definedName>
    <definedName name="i_01_003_001">#REF!</definedName>
    <definedName name="i_01_003_002" localSheetId="2">#REF!</definedName>
    <definedName name="i_01_003_002" localSheetId="5">#REF!</definedName>
    <definedName name="i_01_003_002" localSheetId="6">#REF!</definedName>
    <definedName name="i_01_003_002" localSheetId="3">#REF!</definedName>
    <definedName name="i_01_003_002" localSheetId="4">#REF!</definedName>
    <definedName name="i_01_003_002" localSheetId="0">#REF!</definedName>
    <definedName name="i_01_003_002" localSheetId="7">#REF!</definedName>
    <definedName name="i_01_003_002" localSheetId="1">#REF!</definedName>
    <definedName name="i_01_003_002">#REF!</definedName>
    <definedName name="i_01_003_003" localSheetId="2">#REF!</definedName>
    <definedName name="i_01_003_003" localSheetId="5">#REF!</definedName>
    <definedName name="i_01_003_003" localSheetId="6">#REF!</definedName>
    <definedName name="i_01_003_003" localSheetId="3">#REF!</definedName>
    <definedName name="i_01_003_003" localSheetId="4">#REF!</definedName>
    <definedName name="i_01_003_003" localSheetId="0">#REF!</definedName>
    <definedName name="i_01_003_003" localSheetId="7">#REF!</definedName>
    <definedName name="i_01_003_003" localSheetId="1">#REF!</definedName>
    <definedName name="i_01_003_003">#REF!</definedName>
    <definedName name="i_01_004_001" localSheetId="2">#REF!</definedName>
    <definedName name="i_01_004_001" localSheetId="5">#REF!</definedName>
    <definedName name="i_01_004_001" localSheetId="6">#REF!</definedName>
    <definedName name="i_01_004_001" localSheetId="3">#REF!</definedName>
    <definedName name="i_01_004_001" localSheetId="4">#REF!</definedName>
    <definedName name="i_01_004_001" localSheetId="0">#REF!</definedName>
    <definedName name="i_01_004_001" localSheetId="7">#REF!</definedName>
    <definedName name="i_01_004_001" localSheetId="1">#REF!</definedName>
    <definedName name="i_01_004_001">#REF!</definedName>
    <definedName name="i_01_004_002" localSheetId="2">#REF!</definedName>
    <definedName name="i_01_004_002" localSheetId="5">#REF!</definedName>
    <definedName name="i_01_004_002" localSheetId="6">#REF!</definedName>
    <definedName name="i_01_004_002" localSheetId="3">#REF!</definedName>
    <definedName name="i_01_004_002" localSheetId="4">#REF!</definedName>
    <definedName name="i_01_004_002" localSheetId="0">#REF!</definedName>
    <definedName name="i_01_004_002" localSheetId="7">#REF!</definedName>
    <definedName name="i_01_004_002" localSheetId="1">#REF!</definedName>
    <definedName name="i_01_004_002">#REF!</definedName>
    <definedName name="i_01_004_003" localSheetId="2">#REF!</definedName>
    <definedName name="i_01_004_003" localSheetId="5">#REF!</definedName>
    <definedName name="i_01_004_003" localSheetId="6">#REF!</definedName>
    <definedName name="i_01_004_003" localSheetId="3">#REF!</definedName>
    <definedName name="i_01_004_003" localSheetId="4">#REF!</definedName>
    <definedName name="i_01_004_003" localSheetId="0">#REF!</definedName>
    <definedName name="i_01_004_003" localSheetId="7">#REF!</definedName>
    <definedName name="i_01_004_003" localSheetId="1">#REF!</definedName>
    <definedName name="i_01_004_003">#REF!</definedName>
    <definedName name="i_01_005_001" localSheetId="2">#REF!</definedName>
    <definedName name="i_01_005_001" localSheetId="5">#REF!</definedName>
    <definedName name="i_01_005_001" localSheetId="6">#REF!</definedName>
    <definedName name="i_01_005_001" localSheetId="3">#REF!</definedName>
    <definedName name="i_01_005_001" localSheetId="4">#REF!</definedName>
    <definedName name="i_01_005_001" localSheetId="0">#REF!</definedName>
    <definedName name="i_01_005_001" localSheetId="7">#REF!</definedName>
    <definedName name="i_01_005_001" localSheetId="1">#REF!</definedName>
    <definedName name="i_01_005_001">#REF!</definedName>
    <definedName name="i_01_005_002" localSheetId="2">#REF!</definedName>
    <definedName name="i_01_005_002" localSheetId="5">#REF!</definedName>
    <definedName name="i_01_005_002" localSheetId="6">#REF!</definedName>
    <definedName name="i_01_005_002" localSheetId="3">#REF!</definedName>
    <definedName name="i_01_005_002" localSheetId="4">#REF!</definedName>
    <definedName name="i_01_005_002" localSheetId="0">#REF!</definedName>
    <definedName name="i_01_005_002" localSheetId="7">#REF!</definedName>
    <definedName name="i_01_005_002" localSheetId="1">#REF!</definedName>
    <definedName name="i_01_005_002">#REF!</definedName>
    <definedName name="i_01_006_001" localSheetId="2">#REF!</definedName>
    <definedName name="i_01_006_001" localSheetId="5">#REF!</definedName>
    <definedName name="i_01_006_001" localSheetId="6">#REF!</definedName>
    <definedName name="i_01_006_001" localSheetId="3">#REF!</definedName>
    <definedName name="i_01_006_001" localSheetId="4">#REF!</definedName>
    <definedName name="i_01_006_001" localSheetId="0">#REF!</definedName>
    <definedName name="i_01_006_001" localSheetId="7">#REF!</definedName>
    <definedName name="i_01_006_001" localSheetId="1">#REF!</definedName>
    <definedName name="i_01_006_001">#REF!</definedName>
    <definedName name="i_01_007_001" localSheetId="2">#REF!</definedName>
    <definedName name="i_01_007_001" localSheetId="5">#REF!</definedName>
    <definedName name="i_01_007_001" localSheetId="6">#REF!</definedName>
    <definedName name="i_01_007_001" localSheetId="3">#REF!</definedName>
    <definedName name="i_01_007_001" localSheetId="4">#REF!</definedName>
    <definedName name="i_01_007_001" localSheetId="0">#REF!</definedName>
    <definedName name="i_01_007_001" localSheetId="7">#REF!</definedName>
    <definedName name="i_01_007_001" localSheetId="1">#REF!</definedName>
    <definedName name="i_01_007_001">#REF!</definedName>
    <definedName name="i_01_008_001" localSheetId="2">#REF!</definedName>
    <definedName name="i_01_008_001" localSheetId="5">#REF!</definedName>
    <definedName name="i_01_008_001" localSheetId="6">#REF!</definedName>
    <definedName name="i_01_008_001" localSheetId="3">#REF!</definedName>
    <definedName name="i_01_008_001" localSheetId="4">#REF!</definedName>
    <definedName name="i_01_008_001" localSheetId="0">#REF!</definedName>
    <definedName name="i_01_008_001" localSheetId="7">#REF!</definedName>
    <definedName name="i_01_008_001" localSheetId="1">#REF!</definedName>
    <definedName name="i_01_008_001">#REF!</definedName>
    <definedName name="i_01_009_001" localSheetId="2">#REF!</definedName>
    <definedName name="i_01_009_001" localSheetId="5">#REF!</definedName>
    <definedName name="i_01_009_001" localSheetId="6">#REF!</definedName>
    <definedName name="i_01_009_001" localSheetId="3">#REF!</definedName>
    <definedName name="i_01_009_001" localSheetId="4">#REF!</definedName>
    <definedName name="i_01_009_001" localSheetId="0">#REF!</definedName>
    <definedName name="i_01_009_001" localSheetId="7">#REF!</definedName>
    <definedName name="i_01_009_001" localSheetId="1">#REF!</definedName>
    <definedName name="i_01_009_001">#REF!</definedName>
    <definedName name="i_01_009_002" localSheetId="2">#REF!</definedName>
    <definedName name="i_01_009_002" localSheetId="5">#REF!</definedName>
    <definedName name="i_01_009_002" localSheetId="6">#REF!</definedName>
    <definedName name="i_01_009_002" localSheetId="3">#REF!</definedName>
    <definedName name="i_01_009_002" localSheetId="4">#REF!</definedName>
    <definedName name="i_01_009_002" localSheetId="0">#REF!</definedName>
    <definedName name="i_01_009_002" localSheetId="7">#REF!</definedName>
    <definedName name="i_01_009_002" localSheetId="1">#REF!</definedName>
    <definedName name="i_01_009_002">#REF!</definedName>
    <definedName name="i_01_010_001" localSheetId="2">#REF!</definedName>
    <definedName name="i_01_010_001" localSheetId="5">#REF!</definedName>
    <definedName name="i_01_010_001" localSheetId="6">#REF!</definedName>
    <definedName name="i_01_010_001" localSheetId="3">#REF!</definedName>
    <definedName name="i_01_010_001" localSheetId="4">#REF!</definedName>
    <definedName name="i_01_010_001" localSheetId="0">#REF!</definedName>
    <definedName name="i_01_010_001" localSheetId="7">#REF!</definedName>
    <definedName name="i_01_010_001" localSheetId="1">#REF!</definedName>
    <definedName name="i_01_010_001">#REF!</definedName>
    <definedName name="i_01_010_002" localSheetId="2">#REF!</definedName>
    <definedName name="i_01_010_002" localSheetId="5">#REF!</definedName>
    <definedName name="i_01_010_002" localSheetId="6">#REF!</definedName>
    <definedName name="i_01_010_002" localSheetId="3">#REF!</definedName>
    <definedName name="i_01_010_002" localSheetId="4">#REF!</definedName>
    <definedName name="i_01_010_002" localSheetId="0">#REF!</definedName>
    <definedName name="i_01_010_002" localSheetId="7">#REF!</definedName>
    <definedName name="i_01_010_002" localSheetId="1">#REF!</definedName>
    <definedName name="i_01_010_002">#REF!</definedName>
    <definedName name="i_01_011_001" localSheetId="2">#REF!</definedName>
    <definedName name="i_01_011_001" localSheetId="5">#REF!</definedName>
    <definedName name="i_01_011_001" localSheetId="6">#REF!</definedName>
    <definedName name="i_01_011_001" localSheetId="3">#REF!</definedName>
    <definedName name="i_01_011_001" localSheetId="4">#REF!</definedName>
    <definedName name="i_01_011_001" localSheetId="0">#REF!</definedName>
    <definedName name="i_01_011_001" localSheetId="7">#REF!</definedName>
    <definedName name="i_01_011_001" localSheetId="1">#REF!</definedName>
    <definedName name="i_01_011_001">#REF!</definedName>
    <definedName name="i_01_011_002" localSheetId="2">#REF!</definedName>
    <definedName name="i_01_011_002" localSheetId="5">#REF!</definedName>
    <definedName name="i_01_011_002" localSheetId="6">#REF!</definedName>
    <definedName name="i_01_011_002" localSheetId="3">#REF!</definedName>
    <definedName name="i_01_011_002" localSheetId="4">#REF!</definedName>
    <definedName name="i_01_011_002" localSheetId="0">#REF!</definedName>
    <definedName name="i_01_011_002" localSheetId="7">#REF!</definedName>
    <definedName name="i_01_011_002" localSheetId="1">#REF!</definedName>
    <definedName name="i_01_011_002">#REF!</definedName>
    <definedName name="i_01_012_001" localSheetId="2">#REF!</definedName>
    <definedName name="i_01_012_001" localSheetId="5">#REF!</definedName>
    <definedName name="i_01_012_001" localSheetId="6">#REF!</definedName>
    <definedName name="i_01_012_001" localSheetId="3">#REF!</definedName>
    <definedName name="i_01_012_001" localSheetId="4">#REF!</definedName>
    <definedName name="i_01_012_001" localSheetId="0">#REF!</definedName>
    <definedName name="i_01_012_001" localSheetId="7">#REF!</definedName>
    <definedName name="i_01_012_001" localSheetId="1">#REF!</definedName>
    <definedName name="i_01_012_001">#REF!</definedName>
    <definedName name="i_01_012_002" localSheetId="2">#REF!</definedName>
    <definedName name="i_01_012_002" localSheetId="5">#REF!</definedName>
    <definedName name="i_01_012_002" localSheetId="6">#REF!</definedName>
    <definedName name="i_01_012_002" localSheetId="3">#REF!</definedName>
    <definedName name="i_01_012_002" localSheetId="4">#REF!</definedName>
    <definedName name="i_01_012_002" localSheetId="0">#REF!</definedName>
    <definedName name="i_01_012_002" localSheetId="7">#REF!</definedName>
    <definedName name="i_01_012_002" localSheetId="1">#REF!</definedName>
    <definedName name="i_01_012_002">#REF!</definedName>
    <definedName name="i_01_013_001" localSheetId="2">#REF!</definedName>
    <definedName name="i_01_013_001" localSheetId="5">#REF!</definedName>
    <definedName name="i_01_013_001" localSheetId="6">#REF!</definedName>
    <definedName name="i_01_013_001" localSheetId="3">#REF!</definedName>
    <definedName name="i_01_013_001" localSheetId="4">#REF!</definedName>
    <definedName name="i_01_013_001" localSheetId="0">#REF!</definedName>
    <definedName name="i_01_013_001" localSheetId="7">#REF!</definedName>
    <definedName name="i_01_013_001" localSheetId="1">#REF!</definedName>
    <definedName name="i_01_013_001">#REF!</definedName>
    <definedName name="i_01_013_002" localSheetId="2">#REF!</definedName>
    <definedName name="i_01_013_002" localSheetId="5">#REF!</definedName>
    <definedName name="i_01_013_002" localSheetId="6">#REF!</definedName>
    <definedName name="i_01_013_002" localSheetId="3">#REF!</definedName>
    <definedName name="i_01_013_002" localSheetId="4">#REF!</definedName>
    <definedName name="i_01_013_002" localSheetId="0">#REF!</definedName>
    <definedName name="i_01_013_002" localSheetId="7">#REF!</definedName>
    <definedName name="i_01_013_002" localSheetId="1">#REF!</definedName>
    <definedName name="i_01_013_002">#REF!</definedName>
    <definedName name="i_01_014_001" localSheetId="2">#REF!</definedName>
    <definedName name="i_01_014_001" localSheetId="5">#REF!</definedName>
    <definedName name="i_01_014_001" localSheetId="6">#REF!</definedName>
    <definedName name="i_01_014_001" localSheetId="3">#REF!</definedName>
    <definedName name="i_01_014_001" localSheetId="4">#REF!</definedName>
    <definedName name="i_01_014_001" localSheetId="0">#REF!</definedName>
    <definedName name="i_01_014_001" localSheetId="7">#REF!</definedName>
    <definedName name="i_01_014_001" localSheetId="1">#REF!</definedName>
    <definedName name="i_01_014_001">#REF!</definedName>
    <definedName name="i_01_014_002" localSheetId="2">#REF!</definedName>
    <definedName name="i_01_014_002" localSheetId="5">#REF!</definedName>
    <definedName name="i_01_014_002" localSheetId="6">#REF!</definedName>
    <definedName name="i_01_014_002" localSheetId="3">#REF!</definedName>
    <definedName name="i_01_014_002" localSheetId="4">#REF!</definedName>
    <definedName name="i_01_014_002" localSheetId="0">#REF!</definedName>
    <definedName name="i_01_014_002" localSheetId="7">#REF!</definedName>
    <definedName name="i_01_014_002" localSheetId="1">#REF!</definedName>
    <definedName name="i_01_014_002">#REF!</definedName>
    <definedName name="i_01_015_001" localSheetId="2">#REF!</definedName>
    <definedName name="i_01_015_001" localSheetId="5">#REF!</definedName>
    <definedName name="i_01_015_001" localSheetId="6">#REF!</definedName>
    <definedName name="i_01_015_001" localSheetId="3">#REF!</definedName>
    <definedName name="i_01_015_001" localSheetId="4">#REF!</definedName>
    <definedName name="i_01_015_001" localSheetId="0">#REF!</definedName>
    <definedName name="i_01_015_001" localSheetId="7">#REF!</definedName>
    <definedName name="i_01_015_001" localSheetId="1">#REF!</definedName>
    <definedName name="i_01_015_001">#REF!</definedName>
    <definedName name="i_01_015_002" localSheetId="2">#REF!</definedName>
    <definedName name="i_01_015_002" localSheetId="5">#REF!</definedName>
    <definedName name="i_01_015_002" localSheetId="6">#REF!</definedName>
    <definedName name="i_01_015_002" localSheetId="3">#REF!</definedName>
    <definedName name="i_01_015_002" localSheetId="4">#REF!</definedName>
    <definedName name="i_01_015_002" localSheetId="0">#REF!</definedName>
    <definedName name="i_01_015_002" localSheetId="7">#REF!</definedName>
    <definedName name="i_01_015_002" localSheetId="1">#REF!</definedName>
    <definedName name="i_01_015_002">#REF!</definedName>
    <definedName name="i_01_016_001" localSheetId="2">#REF!</definedName>
    <definedName name="i_01_016_001" localSheetId="5">#REF!</definedName>
    <definedName name="i_01_016_001" localSheetId="6">#REF!</definedName>
    <definedName name="i_01_016_001" localSheetId="3">#REF!</definedName>
    <definedName name="i_01_016_001" localSheetId="4">#REF!</definedName>
    <definedName name="i_01_016_001" localSheetId="0">#REF!</definedName>
    <definedName name="i_01_016_001" localSheetId="7">#REF!</definedName>
    <definedName name="i_01_016_001" localSheetId="1">#REF!</definedName>
    <definedName name="i_01_016_001">#REF!</definedName>
    <definedName name="i_01_016_002" localSheetId="2">#REF!</definedName>
    <definedName name="i_01_016_002" localSheetId="5">#REF!</definedName>
    <definedName name="i_01_016_002" localSheetId="6">#REF!</definedName>
    <definedName name="i_01_016_002" localSheetId="3">#REF!</definedName>
    <definedName name="i_01_016_002" localSheetId="4">#REF!</definedName>
    <definedName name="i_01_016_002" localSheetId="0">#REF!</definedName>
    <definedName name="i_01_016_002" localSheetId="7">#REF!</definedName>
    <definedName name="i_01_016_002" localSheetId="1">#REF!</definedName>
    <definedName name="i_01_016_002">#REF!</definedName>
    <definedName name="i_01_017_001" localSheetId="2">#REF!</definedName>
    <definedName name="i_01_017_001" localSheetId="5">#REF!</definedName>
    <definedName name="i_01_017_001" localSheetId="6">#REF!</definedName>
    <definedName name="i_01_017_001" localSheetId="3">#REF!</definedName>
    <definedName name="i_01_017_001" localSheetId="4">#REF!</definedName>
    <definedName name="i_01_017_001" localSheetId="0">#REF!</definedName>
    <definedName name="i_01_017_001" localSheetId="7">#REF!</definedName>
    <definedName name="i_01_017_001" localSheetId="1">#REF!</definedName>
    <definedName name="i_01_017_001">#REF!</definedName>
    <definedName name="i_01_017_002" localSheetId="2">#REF!</definedName>
    <definedName name="i_01_017_002" localSheetId="5">#REF!</definedName>
    <definedName name="i_01_017_002" localSheetId="6">#REF!</definedName>
    <definedName name="i_01_017_002" localSheetId="3">#REF!</definedName>
    <definedName name="i_01_017_002" localSheetId="4">#REF!</definedName>
    <definedName name="i_01_017_002" localSheetId="0">#REF!</definedName>
    <definedName name="i_01_017_002" localSheetId="7">#REF!</definedName>
    <definedName name="i_01_017_002" localSheetId="1">#REF!</definedName>
    <definedName name="i_01_017_002">#REF!</definedName>
    <definedName name="i_01_018_001" localSheetId="2">#REF!</definedName>
    <definedName name="i_01_018_001" localSheetId="5">#REF!</definedName>
    <definedName name="i_01_018_001" localSheetId="6">#REF!</definedName>
    <definedName name="i_01_018_001" localSheetId="3">#REF!</definedName>
    <definedName name="i_01_018_001" localSheetId="4">#REF!</definedName>
    <definedName name="i_01_018_001" localSheetId="0">#REF!</definedName>
    <definedName name="i_01_018_001" localSheetId="7">#REF!</definedName>
    <definedName name="i_01_018_001" localSheetId="1">#REF!</definedName>
    <definedName name="i_01_018_001">#REF!</definedName>
    <definedName name="i_01_018_002" localSheetId="2">#REF!</definedName>
    <definedName name="i_01_018_002" localSheetId="5">#REF!</definedName>
    <definedName name="i_01_018_002" localSheetId="6">#REF!</definedName>
    <definedName name="i_01_018_002" localSheetId="3">#REF!</definedName>
    <definedName name="i_01_018_002" localSheetId="4">#REF!</definedName>
    <definedName name="i_01_018_002" localSheetId="0">#REF!</definedName>
    <definedName name="i_01_018_002" localSheetId="7">#REF!</definedName>
    <definedName name="i_01_018_002" localSheetId="1">#REF!</definedName>
    <definedName name="i_01_018_002">#REF!</definedName>
    <definedName name="i_01_019_001" localSheetId="2">#REF!</definedName>
    <definedName name="i_01_019_001" localSheetId="5">#REF!</definedName>
    <definedName name="i_01_019_001" localSheetId="6">#REF!</definedName>
    <definedName name="i_01_019_001" localSheetId="3">#REF!</definedName>
    <definedName name="i_01_019_001" localSheetId="4">#REF!</definedName>
    <definedName name="i_01_019_001" localSheetId="0">#REF!</definedName>
    <definedName name="i_01_019_001" localSheetId="7">#REF!</definedName>
    <definedName name="i_01_019_001" localSheetId="1">#REF!</definedName>
    <definedName name="i_01_019_001">#REF!</definedName>
    <definedName name="i_01_019_002" localSheetId="2">#REF!</definedName>
    <definedName name="i_01_019_002" localSheetId="5">#REF!</definedName>
    <definedName name="i_01_019_002" localSheetId="6">#REF!</definedName>
    <definedName name="i_01_019_002" localSheetId="3">#REF!</definedName>
    <definedName name="i_01_019_002" localSheetId="4">#REF!</definedName>
    <definedName name="i_01_019_002" localSheetId="0">#REF!</definedName>
    <definedName name="i_01_019_002" localSheetId="7">#REF!</definedName>
    <definedName name="i_01_019_002" localSheetId="1">#REF!</definedName>
    <definedName name="i_01_019_002">#REF!</definedName>
    <definedName name="i_01_020_001" localSheetId="2">#REF!</definedName>
    <definedName name="i_01_020_001" localSheetId="5">#REF!</definedName>
    <definedName name="i_01_020_001" localSheetId="6">#REF!</definedName>
    <definedName name="i_01_020_001" localSheetId="3">#REF!</definedName>
    <definedName name="i_01_020_001" localSheetId="4">#REF!</definedName>
    <definedName name="i_01_020_001" localSheetId="0">#REF!</definedName>
    <definedName name="i_01_020_001" localSheetId="7">#REF!</definedName>
    <definedName name="i_01_020_001" localSheetId="1">#REF!</definedName>
    <definedName name="i_01_020_001">#REF!</definedName>
    <definedName name="i_01_020_002" localSheetId="2">#REF!</definedName>
    <definedName name="i_01_020_002" localSheetId="5">#REF!</definedName>
    <definedName name="i_01_020_002" localSheetId="6">#REF!</definedName>
    <definedName name="i_01_020_002" localSheetId="3">#REF!</definedName>
    <definedName name="i_01_020_002" localSheetId="4">#REF!</definedName>
    <definedName name="i_01_020_002" localSheetId="0">#REF!</definedName>
    <definedName name="i_01_020_002" localSheetId="7">#REF!</definedName>
    <definedName name="i_01_020_002" localSheetId="1">#REF!</definedName>
    <definedName name="i_01_020_002">#REF!</definedName>
    <definedName name="i_01_021_001" localSheetId="2">#REF!</definedName>
    <definedName name="i_01_021_001" localSheetId="5">#REF!</definedName>
    <definedName name="i_01_021_001" localSheetId="6">#REF!</definedName>
    <definedName name="i_01_021_001" localSheetId="3">#REF!</definedName>
    <definedName name="i_01_021_001" localSheetId="4">#REF!</definedName>
    <definedName name="i_01_021_001" localSheetId="0">#REF!</definedName>
    <definedName name="i_01_021_001" localSheetId="7">#REF!</definedName>
    <definedName name="i_01_021_001" localSheetId="1">#REF!</definedName>
    <definedName name="i_01_021_001">#REF!</definedName>
    <definedName name="i_01_021_002" localSheetId="2">#REF!</definedName>
    <definedName name="i_01_021_002" localSheetId="5">#REF!</definedName>
    <definedName name="i_01_021_002" localSheetId="6">#REF!</definedName>
    <definedName name="i_01_021_002" localSheetId="3">#REF!</definedName>
    <definedName name="i_01_021_002" localSheetId="4">#REF!</definedName>
    <definedName name="i_01_021_002" localSheetId="0">#REF!</definedName>
    <definedName name="i_01_021_002" localSheetId="7">#REF!</definedName>
    <definedName name="i_01_021_002" localSheetId="1">#REF!</definedName>
    <definedName name="i_01_021_002">#REF!</definedName>
    <definedName name="i_01_022_001" localSheetId="2">#REF!</definedName>
    <definedName name="i_01_022_001" localSheetId="5">#REF!</definedName>
    <definedName name="i_01_022_001" localSheetId="6">#REF!</definedName>
    <definedName name="i_01_022_001" localSheetId="3">#REF!</definedName>
    <definedName name="i_01_022_001" localSheetId="4">#REF!</definedName>
    <definedName name="i_01_022_001" localSheetId="0">#REF!</definedName>
    <definedName name="i_01_022_001" localSheetId="7">#REF!</definedName>
    <definedName name="i_01_022_001" localSheetId="1">#REF!</definedName>
    <definedName name="i_01_022_001">#REF!</definedName>
    <definedName name="i_01_022_002" localSheetId="2">#REF!</definedName>
    <definedName name="i_01_022_002" localSheetId="5">#REF!</definedName>
    <definedName name="i_01_022_002" localSheetId="6">#REF!</definedName>
    <definedName name="i_01_022_002" localSheetId="3">#REF!</definedName>
    <definedName name="i_01_022_002" localSheetId="4">#REF!</definedName>
    <definedName name="i_01_022_002" localSheetId="0">#REF!</definedName>
    <definedName name="i_01_022_002" localSheetId="7">#REF!</definedName>
    <definedName name="i_01_022_002" localSheetId="1">#REF!</definedName>
    <definedName name="i_01_022_002">#REF!</definedName>
    <definedName name="i_01_023_001" localSheetId="2">#REF!</definedName>
    <definedName name="i_01_023_001" localSheetId="5">#REF!</definedName>
    <definedName name="i_01_023_001" localSheetId="6">#REF!</definedName>
    <definedName name="i_01_023_001" localSheetId="3">#REF!</definedName>
    <definedName name="i_01_023_001" localSheetId="4">#REF!</definedName>
    <definedName name="i_01_023_001" localSheetId="0">#REF!</definedName>
    <definedName name="i_01_023_001" localSheetId="7">#REF!</definedName>
    <definedName name="i_01_023_001" localSheetId="1">#REF!</definedName>
    <definedName name="i_01_023_001">#REF!</definedName>
    <definedName name="i_01_023_002" localSheetId="2">#REF!</definedName>
    <definedName name="i_01_023_002" localSheetId="5">#REF!</definedName>
    <definedName name="i_01_023_002" localSheetId="6">#REF!</definedName>
    <definedName name="i_01_023_002" localSheetId="3">#REF!</definedName>
    <definedName name="i_01_023_002" localSheetId="4">#REF!</definedName>
    <definedName name="i_01_023_002" localSheetId="0">#REF!</definedName>
    <definedName name="i_01_023_002" localSheetId="7">#REF!</definedName>
    <definedName name="i_01_023_002" localSheetId="1">#REF!</definedName>
    <definedName name="i_01_023_002">#REF!</definedName>
    <definedName name="i_01_024_001" localSheetId="2">#REF!</definedName>
    <definedName name="i_01_024_001" localSheetId="5">#REF!</definedName>
    <definedName name="i_01_024_001" localSheetId="6">#REF!</definedName>
    <definedName name="i_01_024_001" localSheetId="3">#REF!</definedName>
    <definedName name="i_01_024_001" localSheetId="4">#REF!</definedName>
    <definedName name="i_01_024_001" localSheetId="0">#REF!</definedName>
    <definedName name="i_01_024_001" localSheetId="7">#REF!</definedName>
    <definedName name="i_01_024_001" localSheetId="1">#REF!</definedName>
    <definedName name="i_01_024_001">#REF!</definedName>
    <definedName name="i_01_024_002" localSheetId="2">#REF!</definedName>
    <definedName name="i_01_024_002" localSheetId="5">#REF!</definedName>
    <definedName name="i_01_024_002" localSheetId="6">#REF!</definedName>
    <definedName name="i_01_024_002" localSheetId="3">#REF!</definedName>
    <definedName name="i_01_024_002" localSheetId="4">#REF!</definedName>
    <definedName name="i_01_024_002" localSheetId="0">#REF!</definedName>
    <definedName name="i_01_024_002" localSheetId="7">#REF!</definedName>
    <definedName name="i_01_024_002" localSheetId="1">#REF!</definedName>
    <definedName name="i_01_024_002">#REF!</definedName>
    <definedName name="i_01_025_001" localSheetId="2">#REF!</definedName>
    <definedName name="i_01_025_001" localSheetId="5">#REF!</definedName>
    <definedName name="i_01_025_001" localSheetId="6">#REF!</definedName>
    <definedName name="i_01_025_001" localSheetId="3">#REF!</definedName>
    <definedName name="i_01_025_001" localSheetId="4">#REF!</definedName>
    <definedName name="i_01_025_001" localSheetId="0">#REF!</definedName>
    <definedName name="i_01_025_001" localSheetId="7">#REF!</definedName>
    <definedName name="i_01_025_001" localSheetId="1">#REF!</definedName>
    <definedName name="i_01_025_001">#REF!</definedName>
    <definedName name="i_01_025_002" localSheetId="2">#REF!</definedName>
    <definedName name="i_01_025_002" localSheetId="5">#REF!</definedName>
    <definedName name="i_01_025_002" localSheetId="6">#REF!</definedName>
    <definedName name="i_01_025_002" localSheetId="3">#REF!</definedName>
    <definedName name="i_01_025_002" localSheetId="4">#REF!</definedName>
    <definedName name="i_01_025_002" localSheetId="0">#REF!</definedName>
    <definedName name="i_01_025_002" localSheetId="7">#REF!</definedName>
    <definedName name="i_01_025_002" localSheetId="1">#REF!</definedName>
    <definedName name="i_01_025_002">#REF!</definedName>
    <definedName name="i_01_026_001" localSheetId="2">#REF!</definedName>
    <definedName name="i_01_026_001" localSheetId="5">#REF!</definedName>
    <definedName name="i_01_026_001" localSheetId="6">#REF!</definedName>
    <definedName name="i_01_026_001" localSheetId="3">#REF!</definedName>
    <definedName name="i_01_026_001" localSheetId="4">#REF!</definedName>
    <definedName name="i_01_026_001" localSheetId="0">#REF!</definedName>
    <definedName name="i_01_026_001" localSheetId="7">#REF!</definedName>
    <definedName name="i_01_026_001" localSheetId="1">#REF!</definedName>
    <definedName name="i_01_026_001">#REF!</definedName>
    <definedName name="i_01_026_002" localSheetId="2">#REF!</definedName>
    <definedName name="i_01_026_002" localSheetId="5">#REF!</definedName>
    <definedName name="i_01_026_002" localSheetId="6">#REF!</definedName>
    <definedName name="i_01_026_002" localSheetId="3">#REF!</definedName>
    <definedName name="i_01_026_002" localSheetId="4">#REF!</definedName>
    <definedName name="i_01_026_002" localSheetId="0">#REF!</definedName>
    <definedName name="i_01_026_002" localSheetId="7">#REF!</definedName>
    <definedName name="i_01_026_002" localSheetId="1">#REF!</definedName>
    <definedName name="i_01_026_002">#REF!</definedName>
    <definedName name="i_01_027_001" localSheetId="2">#REF!</definedName>
    <definedName name="i_01_027_001" localSheetId="5">#REF!</definedName>
    <definedName name="i_01_027_001" localSheetId="6">#REF!</definedName>
    <definedName name="i_01_027_001" localSheetId="3">#REF!</definedName>
    <definedName name="i_01_027_001" localSheetId="4">#REF!</definedName>
    <definedName name="i_01_027_001" localSheetId="0">#REF!</definedName>
    <definedName name="i_01_027_001" localSheetId="7">#REF!</definedName>
    <definedName name="i_01_027_001" localSheetId="1">#REF!</definedName>
    <definedName name="i_01_027_001">#REF!</definedName>
    <definedName name="i_01_027_002" localSheetId="2">#REF!</definedName>
    <definedName name="i_01_027_002" localSheetId="5">#REF!</definedName>
    <definedName name="i_01_027_002" localSheetId="6">#REF!</definedName>
    <definedName name="i_01_027_002" localSheetId="3">#REF!</definedName>
    <definedName name="i_01_027_002" localSheetId="4">#REF!</definedName>
    <definedName name="i_01_027_002" localSheetId="0">#REF!</definedName>
    <definedName name="i_01_027_002" localSheetId="7">#REF!</definedName>
    <definedName name="i_01_027_002" localSheetId="1">#REF!</definedName>
    <definedName name="i_01_027_002">#REF!</definedName>
    <definedName name="i_01_028_001" localSheetId="2">#REF!</definedName>
    <definedName name="i_01_028_001" localSheetId="5">#REF!</definedName>
    <definedName name="i_01_028_001" localSheetId="6">#REF!</definedName>
    <definedName name="i_01_028_001" localSheetId="3">#REF!</definedName>
    <definedName name="i_01_028_001" localSheetId="4">#REF!</definedName>
    <definedName name="i_01_028_001" localSheetId="0">#REF!</definedName>
    <definedName name="i_01_028_001" localSheetId="7">#REF!</definedName>
    <definedName name="i_01_028_001" localSheetId="1">#REF!</definedName>
    <definedName name="i_01_028_001">#REF!</definedName>
    <definedName name="i_01_028_002" localSheetId="2">#REF!</definedName>
    <definedName name="i_01_028_002" localSheetId="5">#REF!</definedName>
    <definedName name="i_01_028_002" localSheetId="6">#REF!</definedName>
    <definedName name="i_01_028_002" localSheetId="3">#REF!</definedName>
    <definedName name="i_01_028_002" localSheetId="4">#REF!</definedName>
    <definedName name="i_01_028_002" localSheetId="0">#REF!</definedName>
    <definedName name="i_01_028_002" localSheetId="7">#REF!</definedName>
    <definedName name="i_01_028_002" localSheetId="1">#REF!</definedName>
    <definedName name="i_01_028_002">#REF!</definedName>
    <definedName name="i_01_029_001" localSheetId="2">#REF!</definedName>
    <definedName name="i_01_029_001" localSheetId="5">#REF!</definedName>
    <definedName name="i_01_029_001" localSheetId="6">#REF!</definedName>
    <definedName name="i_01_029_001" localSheetId="3">#REF!</definedName>
    <definedName name="i_01_029_001" localSheetId="4">#REF!</definedName>
    <definedName name="i_01_029_001" localSheetId="0">#REF!</definedName>
    <definedName name="i_01_029_001" localSheetId="7">#REF!</definedName>
    <definedName name="i_01_029_001" localSheetId="1">#REF!</definedName>
    <definedName name="i_01_029_001">#REF!</definedName>
    <definedName name="i_01_029_002" localSheetId="2">#REF!</definedName>
    <definedName name="i_01_029_002" localSheetId="5">#REF!</definedName>
    <definedName name="i_01_029_002" localSheetId="6">#REF!</definedName>
    <definedName name="i_01_029_002" localSheetId="3">#REF!</definedName>
    <definedName name="i_01_029_002" localSheetId="4">#REF!</definedName>
    <definedName name="i_01_029_002" localSheetId="0">#REF!</definedName>
    <definedName name="i_01_029_002" localSheetId="7">#REF!</definedName>
    <definedName name="i_01_029_002" localSheetId="1">#REF!</definedName>
    <definedName name="i_01_029_002">#REF!</definedName>
    <definedName name="i_01_030_001" localSheetId="2">#REF!</definedName>
    <definedName name="i_01_030_001" localSheetId="5">#REF!</definedName>
    <definedName name="i_01_030_001" localSheetId="6">#REF!</definedName>
    <definedName name="i_01_030_001" localSheetId="3">#REF!</definedName>
    <definedName name="i_01_030_001" localSheetId="4">#REF!</definedName>
    <definedName name="i_01_030_001" localSheetId="0">#REF!</definedName>
    <definedName name="i_01_030_001" localSheetId="7">#REF!</definedName>
    <definedName name="i_01_030_001" localSheetId="1">#REF!</definedName>
    <definedName name="i_01_030_001">#REF!</definedName>
    <definedName name="i_01_030_002" localSheetId="2">#REF!</definedName>
    <definedName name="i_01_030_002" localSheetId="5">#REF!</definedName>
    <definedName name="i_01_030_002" localSheetId="6">#REF!</definedName>
    <definedName name="i_01_030_002" localSheetId="3">#REF!</definedName>
    <definedName name="i_01_030_002" localSheetId="4">#REF!</definedName>
    <definedName name="i_01_030_002" localSheetId="0">#REF!</definedName>
    <definedName name="i_01_030_002" localSheetId="7">#REF!</definedName>
    <definedName name="i_01_030_002" localSheetId="1">#REF!</definedName>
    <definedName name="i_01_030_002">#REF!</definedName>
    <definedName name="i_01_031_001" localSheetId="2">#REF!</definedName>
    <definedName name="i_01_031_001" localSheetId="5">#REF!</definedName>
    <definedName name="i_01_031_001" localSheetId="6">#REF!</definedName>
    <definedName name="i_01_031_001" localSheetId="3">#REF!</definedName>
    <definedName name="i_01_031_001" localSheetId="4">#REF!</definedName>
    <definedName name="i_01_031_001" localSheetId="0">#REF!</definedName>
    <definedName name="i_01_031_001" localSheetId="7">#REF!</definedName>
    <definedName name="i_01_031_001" localSheetId="1">#REF!</definedName>
    <definedName name="i_01_031_001">#REF!</definedName>
    <definedName name="i_01_031_002" localSheetId="2">#REF!</definedName>
    <definedName name="i_01_031_002" localSheetId="5">#REF!</definedName>
    <definedName name="i_01_031_002" localSheetId="6">#REF!</definedName>
    <definedName name="i_01_031_002" localSheetId="3">#REF!</definedName>
    <definedName name="i_01_031_002" localSheetId="4">#REF!</definedName>
    <definedName name="i_01_031_002" localSheetId="0">#REF!</definedName>
    <definedName name="i_01_031_002" localSheetId="7">#REF!</definedName>
    <definedName name="i_01_031_002" localSheetId="1">#REF!</definedName>
    <definedName name="i_01_031_002">#REF!</definedName>
    <definedName name="i_01_032_001" localSheetId="2">#REF!</definedName>
    <definedName name="i_01_032_001" localSheetId="5">#REF!</definedName>
    <definedName name="i_01_032_001" localSheetId="6">#REF!</definedName>
    <definedName name="i_01_032_001" localSheetId="3">#REF!</definedName>
    <definedName name="i_01_032_001" localSheetId="4">#REF!</definedName>
    <definedName name="i_01_032_001" localSheetId="0">#REF!</definedName>
    <definedName name="i_01_032_001" localSheetId="7">#REF!</definedName>
    <definedName name="i_01_032_001" localSheetId="1">#REF!</definedName>
    <definedName name="i_01_032_001">#REF!</definedName>
    <definedName name="i_01_032_002" localSheetId="2">#REF!</definedName>
    <definedName name="i_01_032_002" localSheetId="5">#REF!</definedName>
    <definedName name="i_01_032_002" localSheetId="6">#REF!</definedName>
    <definedName name="i_01_032_002" localSheetId="3">#REF!</definedName>
    <definedName name="i_01_032_002" localSheetId="4">#REF!</definedName>
    <definedName name="i_01_032_002" localSheetId="0">#REF!</definedName>
    <definedName name="i_01_032_002" localSheetId="7">#REF!</definedName>
    <definedName name="i_01_032_002" localSheetId="1">#REF!</definedName>
    <definedName name="i_01_032_002">#REF!</definedName>
    <definedName name="i_01_033_001" localSheetId="2">#REF!</definedName>
    <definedName name="i_01_033_001" localSheetId="5">#REF!</definedName>
    <definedName name="i_01_033_001" localSheetId="6">#REF!</definedName>
    <definedName name="i_01_033_001" localSheetId="3">#REF!</definedName>
    <definedName name="i_01_033_001" localSheetId="4">#REF!</definedName>
    <definedName name="i_01_033_001" localSheetId="0">#REF!</definedName>
    <definedName name="i_01_033_001" localSheetId="7">#REF!</definedName>
    <definedName name="i_01_033_001" localSheetId="1">#REF!</definedName>
    <definedName name="i_01_033_001">#REF!</definedName>
    <definedName name="i_01_033_002" localSheetId="2">#REF!</definedName>
    <definedName name="i_01_033_002" localSheetId="5">#REF!</definedName>
    <definedName name="i_01_033_002" localSheetId="6">#REF!</definedName>
    <definedName name="i_01_033_002" localSheetId="3">#REF!</definedName>
    <definedName name="i_01_033_002" localSheetId="4">#REF!</definedName>
    <definedName name="i_01_033_002" localSheetId="0">#REF!</definedName>
    <definedName name="i_01_033_002" localSheetId="7">#REF!</definedName>
    <definedName name="i_01_033_002" localSheetId="1">#REF!</definedName>
    <definedName name="i_01_033_002">#REF!</definedName>
    <definedName name="i_01_034_001" localSheetId="2">#REF!</definedName>
    <definedName name="i_01_034_001" localSheetId="5">#REF!</definedName>
    <definedName name="i_01_034_001" localSheetId="6">#REF!</definedName>
    <definedName name="i_01_034_001" localSheetId="3">#REF!</definedName>
    <definedName name="i_01_034_001" localSheetId="4">#REF!</definedName>
    <definedName name="i_01_034_001" localSheetId="0">#REF!</definedName>
    <definedName name="i_01_034_001" localSheetId="7">#REF!</definedName>
    <definedName name="i_01_034_001" localSheetId="1">#REF!</definedName>
    <definedName name="i_01_034_001">#REF!</definedName>
    <definedName name="i_01_034_002" localSheetId="2">#REF!</definedName>
    <definedName name="i_01_034_002" localSheetId="5">#REF!</definedName>
    <definedName name="i_01_034_002" localSheetId="6">#REF!</definedName>
    <definedName name="i_01_034_002" localSheetId="3">#REF!</definedName>
    <definedName name="i_01_034_002" localSheetId="4">#REF!</definedName>
    <definedName name="i_01_034_002" localSheetId="0">#REF!</definedName>
    <definedName name="i_01_034_002" localSheetId="7">#REF!</definedName>
    <definedName name="i_01_034_002" localSheetId="1">#REF!</definedName>
    <definedName name="i_01_034_002">#REF!</definedName>
    <definedName name="i_01_035_001" localSheetId="2">#REF!</definedName>
    <definedName name="i_01_035_001" localSheetId="5">#REF!</definedName>
    <definedName name="i_01_035_001" localSheetId="6">#REF!</definedName>
    <definedName name="i_01_035_001" localSheetId="3">#REF!</definedName>
    <definedName name="i_01_035_001" localSheetId="4">#REF!</definedName>
    <definedName name="i_01_035_001" localSheetId="0">#REF!</definedName>
    <definedName name="i_01_035_001" localSheetId="7">#REF!</definedName>
    <definedName name="i_01_035_001" localSheetId="1">#REF!</definedName>
    <definedName name="i_01_035_001">#REF!</definedName>
    <definedName name="i_01_035_002" localSheetId="2">#REF!</definedName>
    <definedName name="i_01_035_002" localSheetId="5">#REF!</definedName>
    <definedName name="i_01_035_002" localSheetId="6">#REF!</definedName>
    <definedName name="i_01_035_002" localSheetId="3">#REF!</definedName>
    <definedName name="i_01_035_002" localSheetId="4">#REF!</definedName>
    <definedName name="i_01_035_002" localSheetId="0">#REF!</definedName>
    <definedName name="i_01_035_002" localSheetId="7">#REF!</definedName>
    <definedName name="i_01_035_002" localSheetId="1">#REF!</definedName>
    <definedName name="i_01_035_002">#REF!</definedName>
    <definedName name="i_01_036_001" localSheetId="2">#REF!</definedName>
    <definedName name="i_01_036_001" localSheetId="5">#REF!</definedName>
    <definedName name="i_01_036_001" localSheetId="6">#REF!</definedName>
    <definedName name="i_01_036_001" localSheetId="3">#REF!</definedName>
    <definedName name="i_01_036_001" localSheetId="4">#REF!</definedName>
    <definedName name="i_01_036_001" localSheetId="0">#REF!</definedName>
    <definedName name="i_01_036_001" localSheetId="7">#REF!</definedName>
    <definedName name="i_01_036_001" localSheetId="1">#REF!</definedName>
    <definedName name="i_01_036_001">#REF!</definedName>
    <definedName name="i_01_036_002" localSheetId="2">#REF!</definedName>
    <definedName name="i_01_036_002" localSheetId="5">#REF!</definedName>
    <definedName name="i_01_036_002" localSheetId="6">#REF!</definedName>
    <definedName name="i_01_036_002" localSheetId="3">#REF!</definedName>
    <definedName name="i_01_036_002" localSheetId="4">#REF!</definedName>
    <definedName name="i_01_036_002" localSheetId="0">#REF!</definedName>
    <definedName name="i_01_036_002" localSheetId="7">#REF!</definedName>
    <definedName name="i_01_036_002" localSheetId="1">#REF!</definedName>
    <definedName name="i_01_036_002">#REF!</definedName>
    <definedName name="i_01_037_001" localSheetId="2">#REF!</definedName>
    <definedName name="i_01_037_001" localSheetId="5">#REF!</definedName>
    <definedName name="i_01_037_001" localSheetId="6">#REF!</definedName>
    <definedName name="i_01_037_001" localSheetId="3">#REF!</definedName>
    <definedName name="i_01_037_001" localSheetId="4">#REF!</definedName>
    <definedName name="i_01_037_001" localSheetId="0">#REF!</definedName>
    <definedName name="i_01_037_001" localSheetId="7">#REF!</definedName>
    <definedName name="i_01_037_001" localSheetId="1">#REF!</definedName>
    <definedName name="i_01_037_001">#REF!</definedName>
    <definedName name="i_01_037_002" localSheetId="2">#REF!</definedName>
    <definedName name="i_01_037_002" localSheetId="5">#REF!</definedName>
    <definedName name="i_01_037_002" localSheetId="6">#REF!</definedName>
    <definedName name="i_01_037_002" localSheetId="3">#REF!</definedName>
    <definedName name="i_01_037_002" localSheetId="4">#REF!</definedName>
    <definedName name="i_01_037_002" localSheetId="0">#REF!</definedName>
    <definedName name="i_01_037_002" localSheetId="7">#REF!</definedName>
    <definedName name="i_01_037_002" localSheetId="1">#REF!</definedName>
    <definedName name="i_01_037_002">#REF!</definedName>
    <definedName name="i_01_038_001" localSheetId="2">#REF!</definedName>
    <definedName name="i_01_038_001" localSheetId="5">#REF!</definedName>
    <definedName name="i_01_038_001" localSheetId="6">#REF!</definedName>
    <definedName name="i_01_038_001" localSheetId="3">#REF!</definedName>
    <definedName name="i_01_038_001" localSheetId="4">#REF!</definedName>
    <definedName name="i_01_038_001" localSheetId="0">#REF!</definedName>
    <definedName name="i_01_038_001" localSheetId="7">#REF!</definedName>
    <definedName name="i_01_038_001" localSheetId="1">#REF!</definedName>
    <definedName name="i_01_038_001">#REF!</definedName>
    <definedName name="i_01_038_002" localSheetId="2">#REF!</definedName>
    <definedName name="i_01_038_002" localSheetId="5">#REF!</definedName>
    <definedName name="i_01_038_002" localSheetId="6">#REF!</definedName>
    <definedName name="i_01_038_002" localSheetId="3">#REF!</definedName>
    <definedName name="i_01_038_002" localSheetId="4">#REF!</definedName>
    <definedName name="i_01_038_002" localSheetId="0">#REF!</definedName>
    <definedName name="i_01_038_002" localSheetId="7">#REF!</definedName>
    <definedName name="i_01_038_002" localSheetId="1">#REF!</definedName>
    <definedName name="i_01_038_002">#REF!</definedName>
    <definedName name="i_01_039_001" localSheetId="2">#REF!</definedName>
    <definedName name="i_01_039_001" localSheetId="5">#REF!</definedName>
    <definedName name="i_01_039_001" localSheetId="6">#REF!</definedName>
    <definedName name="i_01_039_001" localSheetId="3">#REF!</definedName>
    <definedName name="i_01_039_001" localSheetId="4">#REF!</definedName>
    <definedName name="i_01_039_001" localSheetId="0">#REF!</definedName>
    <definedName name="i_01_039_001" localSheetId="7">#REF!</definedName>
    <definedName name="i_01_039_001" localSheetId="1">#REF!</definedName>
    <definedName name="i_01_039_001">#REF!</definedName>
    <definedName name="i_01_039_002" localSheetId="2">#REF!</definedName>
    <definedName name="i_01_039_002" localSheetId="5">#REF!</definedName>
    <definedName name="i_01_039_002" localSheetId="6">#REF!</definedName>
    <definedName name="i_01_039_002" localSheetId="3">#REF!</definedName>
    <definedName name="i_01_039_002" localSheetId="4">#REF!</definedName>
    <definedName name="i_01_039_002" localSheetId="0">#REF!</definedName>
    <definedName name="i_01_039_002" localSheetId="7">#REF!</definedName>
    <definedName name="i_01_039_002" localSheetId="1">#REF!</definedName>
    <definedName name="i_01_039_002">#REF!</definedName>
    <definedName name="i_01_040_001" localSheetId="2">#REF!</definedName>
    <definedName name="i_01_040_001" localSheetId="5">#REF!</definedName>
    <definedName name="i_01_040_001" localSheetId="6">#REF!</definedName>
    <definedName name="i_01_040_001" localSheetId="3">#REF!</definedName>
    <definedName name="i_01_040_001" localSheetId="4">#REF!</definedName>
    <definedName name="i_01_040_001" localSheetId="0">#REF!</definedName>
    <definedName name="i_01_040_001" localSheetId="7">#REF!</definedName>
    <definedName name="i_01_040_001" localSheetId="1">#REF!</definedName>
    <definedName name="i_01_040_001">#REF!</definedName>
    <definedName name="i_01_040_002" localSheetId="2">#REF!</definedName>
    <definedName name="i_01_040_002" localSheetId="5">#REF!</definedName>
    <definedName name="i_01_040_002" localSheetId="6">#REF!</definedName>
    <definedName name="i_01_040_002" localSheetId="3">#REF!</definedName>
    <definedName name="i_01_040_002" localSheetId="4">#REF!</definedName>
    <definedName name="i_01_040_002" localSheetId="0">#REF!</definedName>
    <definedName name="i_01_040_002" localSheetId="7">#REF!</definedName>
    <definedName name="i_01_040_002" localSheetId="1">#REF!</definedName>
    <definedName name="i_01_040_002">#REF!</definedName>
    <definedName name="i_01_040_003" localSheetId="2">#REF!</definedName>
    <definedName name="i_01_040_003" localSheetId="5">#REF!</definedName>
    <definedName name="i_01_040_003" localSheetId="6">#REF!</definedName>
    <definedName name="i_01_040_003" localSheetId="3">#REF!</definedName>
    <definedName name="i_01_040_003" localSheetId="4">#REF!</definedName>
    <definedName name="i_01_040_003" localSheetId="0">#REF!</definedName>
    <definedName name="i_01_040_003" localSheetId="7">#REF!</definedName>
    <definedName name="i_01_040_003" localSheetId="1">#REF!</definedName>
    <definedName name="i_01_040_003">#REF!</definedName>
    <definedName name="id_DVP" localSheetId="2">#REF!</definedName>
    <definedName name="id_DVP" localSheetId="5">#REF!</definedName>
    <definedName name="id_DVP" localSheetId="6">#REF!</definedName>
    <definedName name="id_DVP" localSheetId="3">#REF!</definedName>
    <definedName name="id_DVP" localSheetId="4">#REF!</definedName>
    <definedName name="id_DVP" localSheetId="0">#REF!</definedName>
    <definedName name="id_DVP" localSheetId="7">#REF!</definedName>
    <definedName name="id_DVP" localSheetId="1">#REF!</definedName>
    <definedName name="id_DVP">#REF!</definedName>
    <definedName name="id_ICO" localSheetId="2">#REF!</definedName>
    <definedName name="id_ICO" localSheetId="5">#REF!</definedName>
    <definedName name="id_ICO" localSheetId="6">#REF!</definedName>
    <definedName name="id_ICO" localSheetId="3">#REF!</definedName>
    <definedName name="id_ICO" localSheetId="4">#REF!</definedName>
    <definedName name="id_ICO" localSheetId="0">#REF!</definedName>
    <definedName name="id_ICO" localSheetId="7">#REF!</definedName>
    <definedName name="id_ICO" localSheetId="1">#REF!</definedName>
    <definedName name="id_IC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5" i="67" l="1"/>
  <c r="E64" i="67"/>
  <c r="F55" i="67"/>
  <c r="E35" i="67"/>
  <c r="E32" i="67"/>
  <c r="F30" i="67"/>
  <c r="F29" i="67"/>
  <c r="E25" i="67"/>
  <c r="E23" i="67"/>
  <c r="A65" i="66"/>
  <c r="E64" i="66"/>
  <c r="F55" i="66"/>
  <c r="E35" i="66"/>
  <c r="E32" i="66"/>
  <c r="F30" i="66"/>
  <c r="F29" i="66"/>
  <c r="E25" i="66"/>
  <c r="E23" i="66"/>
  <c r="A65" i="65"/>
  <c r="E64" i="65"/>
  <c r="F55" i="65"/>
  <c r="E35" i="65"/>
  <c r="E32" i="65"/>
  <c r="F30" i="65"/>
  <c r="F29" i="65"/>
  <c r="E25" i="65"/>
  <c r="E23" i="65"/>
  <c r="A65" i="64"/>
  <c r="E64" i="64"/>
  <c r="F55" i="64"/>
  <c r="E35" i="64"/>
  <c r="E32" i="64"/>
  <c r="F30" i="64"/>
  <c r="F29" i="64"/>
  <c r="E25" i="64"/>
  <c r="F28" i="64" s="1"/>
  <c r="E23" i="64"/>
  <c r="A65" i="63"/>
  <c r="E64" i="63"/>
  <c r="F55" i="63"/>
  <c r="E35" i="63"/>
  <c r="E32" i="63"/>
  <c r="F30" i="63"/>
  <c r="F29" i="63"/>
  <c r="E25" i="63"/>
  <c r="E23" i="63"/>
  <c r="A65" i="62"/>
  <c r="E64" i="62"/>
  <c r="F55" i="62"/>
  <c r="E35" i="62"/>
  <c r="E32" i="62"/>
  <c r="F30" i="62"/>
  <c r="F29" i="62"/>
  <c r="E25" i="62"/>
  <c r="E23" i="62"/>
  <c r="A65" i="61"/>
  <c r="E64" i="61"/>
  <c r="F55" i="61"/>
  <c r="E35" i="61"/>
  <c r="E32" i="61"/>
  <c r="F30" i="61"/>
  <c r="F29" i="61"/>
  <c r="E25" i="61"/>
  <c r="F28" i="61" s="1"/>
  <c r="E23" i="61"/>
  <c r="A65" i="60"/>
  <c r="E64" i="60"/>
  <c r="F55" i="60"/>
  <c r="E35" i="60"/>
  <c r="E32" i="60"/>
  <c r="F30" i="60"/>
  <c r="F29" i="60"/>
  <c r="E25" i="60"/>
  <c r="E23" i="60"/>
  <c r="E21" i="67" l="1"/>
  <c r="F23" i="67" s="1"/>
  <c r="F28" i="67"/>
  <c r="E21" i="66"/>
  <c r="F31" i="66" s="1"/>
  <c r="F28" i="66"/>
  <c r="E21" i="65"/>
  <c r="F34" i="65" s="1"/>
  <c r="F28" i="65"/>
  <c r="E21" i="64"/>
  <c r="F34" i="64" s="1"/>
  <c r="E21" i="63"/>
  <c r="F23" i="63" s="1"/>
  <c r="F28" i="63"/>
  <c r="E21" i="62"/>
  <c r="F27" i="62" s="1"/>
  <c r="F28" i="62"/>
  <c r="E21" i="61"/>
  <c r="E21" i="60"/>
  <c r="F33" i="60" s="1"/>
  <c r="F28" i="60"/>
  <c r="F47" i="67" l="1"/>
  <c r="F25" i="67"/>
  <c r="F33" i="67"/>
  <c r="F34" i="67"/>
  <c r="F26" i="67"/>
  <c r="F31" i="67"/>
  <c r="F37" i="67"/>
  <c r="F38" i="67"/>
  <c r="F35" i="67"/>
  <c r="F32" i="67"/>
  <c r="F36" i="67"/>
  <c r="F27" i="67"/>
  <c r="F24" i="67"/>
  <c r="F25" i="66"/>
  <c r="F47" i="66"/>
  <c r="F23" i="66"/>
  <c r="F26" i="66"/>
  <c r="F33" i="66"/>
  <c r="F38" i="66"/>
  <c r="F24" i="66"/>
  <c r="F35" i="66"/>
  <c r="F37" i="66"/>
  <c r="F34" i="66"/>
  <c r="F32" i="66"/>
  <c r="F36" i="66"/>
  <c r="F27" i="66"/>
  <c r="F23" i="65"/>
  <c r="F38" i="65"/>
  <c r="F47" i="65"/>
  <c r="F31" i="65"/>
  <c r="F26" i="65"/>
  <c r="F33" i="65"/>
  <c r="F36" i="65"/>
  <c r="F35" i="65"/>
  <c r="F25" i="65"/>
  <c r="F37" i="65"/>
  <c r="F24" i="65"/>
  <c r="F27" i="65"/>
  <c r="F32" i="65"/>
  <c r="F25" i="64"/>
  <c r="F35" i="64"/>
  <c r="F37" i="64"/>
  <c r="F32" i="64"/>
  <c r="F31" i="64"/>
  <c r="F36" i="64"/>
  <c r="F24" i="64"/>
  <c r="F47" i="64"/>
  <c r="F26" i="64"/>
  <c r="F33" i="64"/>
  <c r="F38" i="64"/>
  <c r="F27" i="64"/>
  <c r="F23" i="64"/>
  <c r="F36" i="63"/>
  <c r="F37" i="63"/>
  <c r="F26" i="63"/>
  <c r="F24" i="63"/>
  <c r="F27" i="63"/>
  <c r="F31" i="63"/>
  <c r="F32" i="63"/>
  <c r="F33" i="63"/>
  <c r="F25" i="63"/>
  <c r="F38" i="63"/>
  <c r="F35" i="63"/>
  <c r="F34" i="63"/>
  <c r="F47" i="63"/>
  <c r="F34" i="62"/>
  <c r="F37" i="62"/>
  <c r="F38" i="62"/>
  <c r="F31" i="62"/>
  <c r="F25" i="62"/>
  <c r="F23" i="62"/>
  <c r="F24" i="62"/>
  <c r="F26" i="62"/>
  <c r="F47" i="62"/>
  <c r="F35" i="62"/>
  <c r="F32" i="62"/>
  <c r="F33" i="62"/>
  <c r="F36" i="62"/>
  <c r="F35" i="61"/>
  <c r="F34" i="61"/>
  <c r="F27" i="61"/>
  <c r="F33" i="61"/>
  <c r="F26" i="61"/>
  <c r="F47" i="61"/>
  <c r="F38" i="61"/>
  <c r="F37" i="61"/>
  <c r="F31" i="61"/>
  <c r="F24" i="61"/>
  <c r="F36" i="61"/>
  <c r="F25" i="61"/>
  <c r="F23" i="61"/>
  <c r="F32" i="61"/>
  <c r="F24" i="60"/>
  <c r="F32" i="60"/>
  <c r="F36" i="60"/>
  <c r="F34" i="60"/>
  <c r="F27" i="60"/>
  <c r="F26" i="60"/>
  <c r="F47" i="60"/>
  <c r="F25" i="60"/>
  <c r="F38" i="60"/>
  <c r="F37" i="60"/>
  <c r="F35" i="60"/>
  <c r="F31" i="60"/>
  <c r="F23" i="60"/>
  <c r="F21" i="67" l="1"/>
  <c r="F21" i="66"/>
  <c r="F21" i="65"/>
  <c r="F21" i="64"/>
  <c r="F21" i="63"/>
  <c r="F21" i="62"/>
  <c r="F21" i="61"/>
  <c r="F21" i="60"/>
</calcChain>
</file>

<file path=xl/sharedStrings.xml><?xml version="1.0" encoding="utf-8"?>
<sst xmlns="http://schemas.openxmlformats.org/spreadsheetml/2006/main" count="504" uniqueCount="66">
  <si>
    <t xml:space="preserve">Informační povinnost dle § 239 zákona č. 240/2013 Sb., </t>
  </si>
  <si>
    <t xml:space="preserve"> o investičních společnostech a investičních fondech, v platném znění</t>
  </si>
  <si>
    <t>Zkrácený název fondu</t>
  </si>
  <si>
    <t>ISIN</t>
  </si>
  <si>
    <t>CZ0008474871</t>
  </si>
  <si>
    <t>Měna</t>
  </si>
  <si>
    <t>CZK</t>
  </si>
  <si>
    <t>otevřený podílový fond</t>
  </si>
  <si>
    <t>Jmenovitá hodnota PL, Kč</t>
  </si>
  <si>
    <t xml:space="preserve"> -</t>
  </si>
  <si>
    <t>Typ fondu</t>
  </si>
  <si>
    <t>standardní</t>
  </si>
  <si>
    <t xml:space="preserve">Měsíční informace fondu kolektivního investování dle § 239 odst. 1 písm. c) </t>
  </si>
  <si>
    <t>A  K  T  I  V  A</t>
  </si>
  <si>
    <t>ř.</t>
  </si>
  <si>
    <t>Hodnota, tis. Kč</t>
  </si>
  <si>
    <t>Podíl                                                    na celkových aktivech, %</t>
  </si>
  <si>
    <t>k datu</t>
  </si>
  <si>
    <t>Aktiva celkem</t>
  </si>
  <si>
    <t>Pokladní hotovost</t>
  </si>
  <si>
    <t>Pohledávky za bankami a družstevními záložnami</t>
  </si>
  <si>
    <t>Pohledávky za bankami a DZ - splatné na požádání</t>
  </si>
  <si>
    <t>Pohledávky za bankami a DZ - ostatní pohledávky</t>
  </si>
  <si>
    <t>Pohledávky za nebankovními subjekty</t>
  </si>
  <si>
    <t>Pohledávky za nebank. subjekty - splatné na požádání</t>
  </si>
  <si>
    <t>Pohledávky za nebank. subjekty - ostatní pohledávky</t>
  </si>
  <si>
    <t>Dluhové cenné papíry</t>
  </si>
  <si>
    <t>Dluhové cenné papíry vydané vládními institucemi</t>
  </si>
  <si>
    <t>Dluhové cenné papíry vydané ostatními osobami</t>
  </si>
  <si>
    <t>Akcie, podílové listy a ostatní podíly</t>
  </si>
  <si>
    <t>Akcie</t>
  </si>
  <si>
    <t>Podílové listy</t>
  </si>
  <si>
    <t>Ostatní podíly</t>
  </si>
  <si>
    <t>Účasti s podstatným a rozhodujícím vlivem</t>
  </si>
  <si>
    <t>Dlouhodobý nehmotný majetek</t>
  </si>
  <si>
    <t>Zřizovací výdaje</t>
  </si>
  <si>
    <t>Goodwill</t>
  </si>
  <si>
    <t>Ostatní dlouhodobý nehmotný majetek</t>
  </si>
  <si>
    <t>Dlouhodobý hmotný majetek</t>
  </si>
  <si>
    <t>Pozemky a budovy pro provozní činnost</t>
  </si>
  <si>
    <t>Ostatní dlouhodobý hmotný majetek</t>
  </si>
  <si>
    <t>Ostatní aktiva</t>
  </si>
  <si>
    <t>Pohledávky z upsaného základního kapitálu</t>
  </si>
  <si>
    <t>Náklady a příjmy příštích období</t>
  </si>
  <si>
    <t xml:space="preserve">Měsíční informace fondu kolektivního investování dle § 239 odst. 1 písm b) </t>
  </si>
  <si>
    <t>Počet (ks)</t>
  </si>
  <si>
    <t>Hodnota (Kč)</t>
  </si>
  <si>
    <t>Ukazatel</t>
  </si>
  <si>
    <t>Podílové listy vydané ve sledovaném období</t>
  </si>
  <si>
    <t>Podílové listy odkoupené ve sledovaném období</t>
  </si>
  <si>
    <t xml:space="preserve">Měsíční informace fondu kolektivního investování dle § 239 odst. 1 písm a) </t>
  </si>
  <si>
    <t>ISIN třídy</t>
  </si>
  <si>
    <t>Aktuální hodnota fondového kapitálu (Kč)</t>
  </si>
  <si>
    <t>Raiffeisen investiční společnost a.s.
Praha 4, Hvězdova 1716/2b, PSČ 140 78, IČ: 29146739
zapsaná v obchodním rejstříku vedeném Městským soudem v Praze, oddíl B, vložka 18837
http://www.rfis.cz</t>
  </si>
  <si>
    <t>za období 1.1. -</t>
  </si>
  <si>
    <t>Raiffeisen strategie konzervativní</t>
  </si>
  <si>
    <t>Vydané vládními institucemi</t>
  </si>
  <si>
    <t xml:space="preserve">  Státní bezkupónové dluhopisy a ostatní cenné papíry přijímané centrální bankou k refinancování</t>
  </si>
  <si>
    <t>Forma fondu</t>
  </si>
  <si>
    <t>za období 1.2. -</t>
  </si>
  <si>
    <t>za období 1.3. -</t>
  </si>
  <si>
    <t>za období 1.4. -</t>
  </si>
  <si>
    <t>za období 1.5. -</t>
  </si>
  <si>
    <t>za období 1.6. -</t>
  </si>
  <si>
    <t>za období 1.7. -</t>
  </si>
  <si>
    <t>za období 1.8.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</si>
</sst>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charset val="238"/>
    </font>
    <font>
      <b/>
      <sz val="13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sz val="8"/>
      <name val="Arial CE"/>
      <family val="2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</font>
    <font>
      <sz val="10"/>
      <color rgb="FF000000"/>
      <name val="Arial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Border="0"/>
    <xf numFmtId="0" fontId="1" fillId="0" borderId="0"/>
  </cellStyleXfs>
  <cellXfs count="135">
    <xf numFmtId="0" fontId="0" fillId="0" borderId="0" xfId="0"/>
    <xf numFmtId="0" fontId="1" fillId="0" borderId="0" xfId="1" applyFont="1"/>
    <xf numFmtId="0" fontId="1" fillId="0" borderId="0" xfId="1"/>
    <xf numFmtId="0" fontId="2" fillId="0" borderId="0" xfId="1" applyFont="1" applyFill="1" applyAlignment="1" applyProtection="1">
      <alignment horizontal="centerContinuous"/>
      <protection hidden="1"/>
    </xf>
    <xf numFmtId="0" fontId="1" fillId="0" borderId="0" xfId="1" applyFont="1" applyFill="1" applyAlignment="1" applyProtection="1">
      <alignment horizontal="centerContinuous"/>
      <protection hidden="1"/>
    </xf>
    <xf numFmtId="0" fontId="3" fillId="0" borderId="0" xfId="1" applyFont="1" applyFill="1" applyAlignment="1" applyProtection="1">
      <alignment horizontal="centerContinuous"/>
      <protection hidden="1"/>
    </xf>
    <xf numFmtId="0" fontId="4" fillId="0" borderId="0" xfId="1" applyFont="1" applyFill="1" applyAlignment="1" applyProtection="1">
      <alignment horizontal="centerContinuous"/>
      <protection hidden="1"/>
    </xf>
    <xf numFmtId="0" fontId="5" fillId="0" borderId="0" xfId="1" applyFont="1" applyFill="1" applyAlignment="1" applyProtection="1">
      <alignment horizontal="centerContinuous"/>
      <protection hidden="1"/>
    </xf>
    <xf numFmtId="0" fontId="6" fillId="0" borderId="0" xfId="1" applyFont="1" applyFill="1" applyAlignment="1" applyProtection="1">
      <alignment horizontal="left" vertical="center"/>
      <protection hidden="1"/>
    </xf>
    <xf numFmtId="0" fontId="7" fillId="0" borderId="1" xfId="1" applyFont="1" applyFill="1" applyBorder="1" applyAlignment="1" applyProtection="1">
      <alignment horizontal="left" vertical="center" indent="1"/>
      <protection hidden="1"/>
    </xf>
    <xf numFmtId="0" fontId="6" fillId="0" borderId="2" xfId="1" applyFont="1" applyFill="1" applyBorder="1" applyProtection="1">
      <protection hidden="1"/>
    </xf>
    <xf numFmtId="0" fontId="8" fillId="0" borderId="3" xfId="1" applyFont="1" applyFill="1" applyBorder="1" applyProtection="1">
      <protection hidden="1"/>
    </xf>
    <xf numFmtId="0" fontId="4" fillId="0" borderId="0" xfId="1" applyFont="1" applyFill="1" applyAlignment="1" applyProtection="1">
      <alignment horizontal="left" vertical="center"/>
      <protection hidden="1"/>
    </xf>
    <xf numFmtId="0" fontId="4" fillId="0" borderId="0" xfId="1" applyFont="1" applyFill="1" applyAlignment="1" applyProtection="1">
      <alignment horizontal="center"/>
      <protection hidden="1"/>
    </xf>
    <xf numFmtId="49" fontId="4" fillId="0" borderId="0" xfId="1" applyNumberFormat="1" applyFont="1" applyFill="1" applyBorder="1" applyProtection="1"/>
    <xf numFmtId="0" fontId="4" fillId="0" borderId="0" xfId="1" applyFont="1" applyFill="1" applyBorder="1" applyProtection="1">
      <protection hidden="1"/>
    </xf>
    <xf numFmtId="0" fontId="4" fillId="0" borderId="0" xfId="1" applyFont="1" applyFill="1" applyBorder="1" applyAlignment="1" applyProtection="1">
      <alignment horizontal="right" vertical="center"/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1" fontId="8" fillId="0" borderId="4" xfId="1" applyNumberFormat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Protection="1">
      <protection hidden="1"/>
    </xf>
    <xf numFmtId="0" fontId="1" fillId="0" borderId="0" xfId="1" applyFill="1" applyBorder="1" applyProtection="1"/>
    <xf numFmtId="0" fontId="6" fillId="0" borderId="0" xfId="1" applyFont="1" applyFill="1" applyBorder="1" applyAlignment="1" applyProtection="1">
      <alignment horizontal="right" vertical="center" indent="1"/>
      <protection hidden="1"/>
    </xf>
    <xf numFmtId="16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right" vertical="center" indent="1"/>
      <protection hidden="1"/>
    </xf>
    <xf numFmtId="0" fontId="4" fillId="0" borderId="0" xfId="1" applyFont="1" applyFill="1" applyAlignment="1" applyProtection="1">
      <alignment horizontal="center" vertical="center"/>
    </xf>
    <xf numFmtId="1" fontId="6" fillId="0" borderId="4" xfId="1" applyNumberFormat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Alignment="1" applyProtection="1">
      <alignment vertical="center"/>
      <protection hidden="1"/>
    </xf>
    <xf numFmtId="0" fontId="1" fillId="0" borderId="0" xfId="1" applyFill="1" applyBorder="1" applyAlignment="1" applyProtection="1">
      <alignment vertical="center"/>
    </xf>
    <xf numFmtId="0" fontId="6" fillId="0" borderId="5" xfId="1" applyFont="1" applyFill="1" applyBorder="1" applyAlignment="1" applyProtection="1">
      <alignment horizontal="right" vertical="center" indent="1"/>
    </xf>
    <xf numFmtId="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/>
    <xf numFmtId="1" fontId="4" fillId="0" borderId="0" xfId="1" applyNumberFormat="1" applyFont="1" applyFill="1" applyBorder="1" applyAlignment="1" applyProtection="1">
      <alignment horizontal="center"/>
      <protection locked="0"/>
    </xf>
    <xf numFmtId="0" fontId="1" fillId="0" borderId="0" xfId="1" applyFont="1" applyFill="1" applyBorder="1" applyProtection="1"/>
    <xf numFmtId="4" fontId="4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1" fillId="0" borderId="0" xfId="1" applyFill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1" fillId="0" borderId="0" xfId="1" applyFont="1" applyFill="1" applyAlignment="1" applyProtection="1">
      <alignment vertical="center"/>
    </xf>
    <xf numFmtId="0" fontId="13" fillId="0" borderId="6" xfId="1" applyFont="1" applyFill="1" applyBorder="1" applyAlignment="1" applyProtection="1">
      <alignment horizontal="centerContinuous"/>
    </xf>
    <xf numFmtId="0" fontId="14" fillId="0" borderId="7" xfId="1" applyFont="1" applyFill="1" applyBorder="1" applyAlignment="1" applyProtection="1">
      <alignment horizontal="centerContinuous" vertical="center" wrapText="1"/>
    </xf>
    <xf numFmtId="0" fontId="15" fillId="0" borderId="7" xfId="1" applyFont="1" applyFill="1" applyBorder="1" applyAlignment="1" applyProtection="1">
      <alignment horizontal="centerContinuous" vertical="center" wrapText="1"/>
    </xf>
    <xf numFmtId="0" fontId="14" fillId="0" borderId="8" xfId="1" applyFont="1" applyFill="1" applyBorder="1" applyAlignment="1" applyProtection="1">
      <alignment horizont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Continuous" vertical="center" wrapText="1"/>
    </xf>
    <xf numFmtId="0" fontId="1" fillId="0" borderId="12" xfId="1" applyFill="1" applyBorder="1" applyAlignment="1" applyProtection="1">
      <alignment horizontal="centerContinuous" vertical="center"/>
    </xf>
    <xf numFmtId="0" fontId="16" fillId="0" borderId="12" xfId="1" applyFont="1" applyFill="1" applyBorder="1" applyAlignment="1" applyProtection="1">
      <alignment horizontal="centerContinuous" vertical="center" wrapText="1"/>
    </xf>
    <xf numFmtId="0" fontId="17" fillId="0" borderId="13" xfId="1" applyFont="1" applyFill="1" applyBorder="1" applyAlignment="1" applyProtection="1">
      <alignment horizontal="center" vertical="top" wrapText="1"/>
    </xf>
    <xf numFmtId="0" fontId="14" fillId="0" borderId="11" xfId="1" applyFont="1" applyFill="1" applyBorder="1" applyAlignment="1" applyProtection="1">
      <alignment horizontal="right" vertical="center" wrapText="1"/>
    </xf>
    <xf numFmtId="14" fontId="14" fillId="0" borderId="14" xfId="1" applyNumberFormat="1" applyFont="1" applyFill="1" applyBorder="1" applyAlignment="1" applyProtection="1">
      <alignment horizontal="left" vertical="center" wrapText="1"/>
    </xf>
    <xf numFmtId="0" fontId="14" fillId="0" borderId="15" xfId="1" applyFont="1" applyFill="1" applyBorder="1" applyAlignment="1">
      <alignment horizontal="left" vertical="center" wrapText="1" indent="1"/>
    </xf>
    <xf numFmtId="0" fontId="18" fillId="0" borderId="16" xfId="1" applyFont="1" applyFill="1" applyBorder="1" applyAlignment="1">
      <alignment vertical="center" wrapText="1"/>
    </xf>
    <xf numFmtId="0" fontId="17" fillId="0" borderId="17" xfId="1" applyFont="1" applyFill="1" applyBorder="1" applyAlignment="1" applyProtection="1">
      <alignment horizontal="center" vertical="center" wrapText="1"/>
    </xf>
    <xf numFmtId="3" fontId="4" fillId="0" borderId="9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10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18" xfId="1" applyFont="1" applyFill="1" applyBorder="1" applyAlignment="1">
      <alignment horizontal="left" vertical="center" indent="1"/>
    </xf>
    <xf numFmtId="0" fontId="18" fillId="0" borderId="19" xfId="1" applyFont="1" applyFill="1" applyBorder="1" applyAlignment="1">
      <alignment vertical="center" wrapText="1"/>
    </xf>
    <xf numFmtId="0" fontId="17" fillId="0" borderId="20" xfId="1" applyFont="1" applyFill="1" applyBorder="1" applyAlignment="1" applyProtection="1">
      <alignment horizontal="center" vertical="center" wrapText="1"/>
    </xf>
    <xf numFmtId="3" fontId="4" fillId="0" borderId="21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22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23" xfId="1" applyFont="1" applyFill="1" applyBorder="1" applyAlignment="1">
      <alignment horizontal="left" vertical="center" indent="1"/>
    </xf>
    <xf numFmtId="0" fontId="1" fillId="0" borderId="23" xfId="1" applyFont="1" applyFill="1" applyBorder="1" applyAlignment="1">
      <alignment horizontal="left" vertical="center" indent="2"/>
    </xf>
    <xf numFmtId="0" fontId="1" fillId="0" borderId="19" xfId="1" applyFont="1" applyBorder="1" applyAlignment="1">
      <alignment vertical="center"/>
    </xf>
    <xf numFmtId="0" fontId="1" fillId="0" borderId="24" xfId="1" applyFont="1" applyFill="1" applyBorder="1" applyAlignment="1">
      <alignment horizontal="left" vertical="center" indent="1"/>
    </xf>
    <xf numFmtId="0" fontId="1" fillId="0" borderId="25" xfId="1" applyFont="1" applyBorder="1" applyAlignment="1">
      <alignment vertical="center"/>
    </xf>
    <xf numFmtId="0" fontId="17" fillId="0" borderId="26" xfId="1" applyFont="1" applyFill="1" applyBorder="1" applyAlignment="1" applyProtection="1">
      <alignment horizontal="center" vertical="center" wrapText="1"/>
    </xf>
    <xf numFmtId="3" fontId="4" fillId="0" borderId="27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28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29" xfId="1" applyFont="1" applyFill="1" applyBorder="1" applyAlignment="1">
      <alignment horizontal="left" vertical="center" indent="1"/>
    </xf>
    <xf numFmtId="0" fontId="1" fillId="0" borderId="30" xfId="1" applyFont="1" applyBorder="1" applyAlignment="1">
      <alignment vertical="center"/>
    </xf>
    <xf numFmtId="0" fontId="17" fillId="0" borderId="31" xfId="1" applyFont="1" applyFill="1" applyBorder="1" applyAlignment="1" applyProtection="1">
      <alignment horizontal="center" vertical="center" wrapText="1"/>
    </xf>
    <xf numFmtId="3" fontId="4" fillId="0" borderId="32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33" xfId="1" applyNumberFormat="1" applyFont="1" applyFill="1" applyBorder="1" applyAlignment="1" applyProtection="1">
      <alignment horizontal="right" vertical="center" wrapText="1" indent="2"/>
      <protection locked="0"/>
    </xf>
    <xf numFmtId="3" fontId="4" fillId="0" borderId="27" xfId="1" applyNumberFormat="1" applyFont="1" applyFill="1" applyBorder="1" applyAlignment="1" applyProtection="1">
      <alignment horizontal="right" vertical="center" indent="1"/>
      <protection locked="0"/>
    </xf>
    <xf numFmtId="0" fontId="1" fillId="0" borderId="0" xfId="1" applyFont="1" applyFill="1" applyBorder="1" applyAlignment="1">
      <alignment horizontal="left" vertical="center" indent="1"/>
    </xf>
    <xf numFmtId="0" fontId="1" fillId="0" borderId="0" xfId="1" applyFont="1" applyBorder="1" applyAlignment="1">
      <alignment vertical="center"/>
    </xf>
    <xf numFmtId="0" fontId="9" fillId="0" borderId="0" xfId="1" applyFont="1" applyFill="1" applyBorder="1" applyAlignment="1" applyProtection="1">
      <alignment horizontal="center" vertical="center" wrapText="1"/>
    </xf>
    <xf numFmtId="3" fontId="4" fillId="0" borderId="0" xfId="1" applyNumberFormat="1" applyFont="1" applyFill="1" applyBorder="1" applyAlignment="1" applyProtection="1">
      <alignment horizontal="right" vertical="center" inden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 indent="2"/>
      <protection locked="0"/>
    </xf>
    <xf numFmtId="0" fontId="19" fillId="0" borderId="0" xfId="1" applyFont="1" applyFill="1" applyBorder="1" applyAlignment="1" applyProtection="1">
      <alignment horizontal="left" vertical="center"/>
    </xf>
    <xf numFmtId="0" fontId="1" fillId="0" borderId="0" xfId="1" applyFill="1" applyAlignment="1" applyProtection="1">
      <alignment horizontal="left"/>
    </xf>
    <xf numFmtId="0" fontId="5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Alignment="1" applyProtection="1">
      <alignment horizontal="left"/>
    </xf>
    <xf numFmtId="0" fontId="20" fillId="0" borderId="6" xfId="1" applyFont="1" applyFill="1" applyBorder="1" applyAlignment="1" applyProtection="1">
      <alignment horizontal="centerContinuous"/>
    </xf>
    <xf numFmtId="0" fontId="1" fillId="0" borderId="7" xfId="1" applyFill="1" applyBorder="1" applyAlignment="1" applyProtection="1">
      <alignment horizontal="centerContinuous"/>
    </xf>
    <xf numFmtId="0" fontId="20" fillId="0" borderId="11" xfId="1" applyFont="1" applyFill="1" applyBorder="1" applyAlignment="1" applyProtection="1">
      <alignment horizontal="centerContinuous" vertical="top"/>
    </xf>
    <xf numFmtId="0" fontId="1" fillId="0" borderId="12" xfId="1" applyFill="1" applyBorder="1" applyAlignment="1" applyProtection="1">
      <alignment horizontal="centerContinuous" vertical="top"/>
    </xf>
    <xf numFmtId="0" fontId="14" fillId="0" borderId="13" xfId="1" applyFont="1" applyFill="1" applyBorder="1" applyAlignment="1" applyProtection="1">
      <alignment horizontal="center" vertical="top"/>
    </xf>
    <xf numFmtId="0" fontId="9" fillId="0" borderId="19" xfId="1" applyFont="1" applyFill="1" applyBorder="1" applyAlignment="1" applyProtection="1">
      <alignment vertical="center" wrapText="1"/>
    </xf>
    <xf numFmtId="0" fontId="9" fillId="0" borderId="25" xfId="1" applyFont="1" applyFill="1" applyBorder="1" applyAlignment="1" applyProtection="1">
      <alignment vertical="center" wrapText="1"/>
    </xf>
    <xf numFmtId="3" fontId="1" fillId="0" borderId="28" xfId="1" applyNumberFormat="1" applyFont="1" applyFill="1" applyBorder="1" applyAlignment="1" applyProtection="1">
      <alignment horizontal="right" vertical="center" indent="1"/>
    </xf>
    <xf numFmtId="0" fontId="9" fillId="0" borderId="0" xfId="1" applyFont="1" applyFill="1" applyBorder="1" applyAlignment="1" applyProtection="1">
      <alignment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3" fontId="4" fillId="0" borderId="0" xfId="1" applyNumberFormat="1" applyFont="1" applyFill="1" applyBorder="1" applyAlignment="1" applyProtection="1">
      <alignment horizontal="right" vertical="center" indent="1" shrinkToFit="1"/>
      <protection locked="0"/>
    </xf>
    <xf numFmtId="3" fontId="1" fillId="0" borderId="0" xfId="1" applyNumberFormat="1" applyFont="1" applyFill="1" applyBorder="1" applyAlignment="1" applyProtection="1">
      <alignment horizontal="right" vertical="center" indent="1"/>
    </xf>
    <xf numFmtId="0" fontId="1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horizontal="right" vertical="center" indent="1" shrinkToFit="1"/>
      <protection locked="0"/>
    </xf>
    <xf numFmtId="3" fontId="1" fillId="0" borderId="0" xfId="0" applyNumberFormat="1" applyFont="1" applyFill="1" applyBorder="1" applyAlignment="1" applyProtection="1">
      <alignment horizontal="right" vertical="center" indent="1"/>
    </xf>
    <xf numFmtId="0" fontId="1" fillId="0" borderId="0" xfId="0" applyFont="1" applyFill="1" applyBorder="1" applyAlignment="1">
      <alignment horizontal="left" vertical="center" indent="1"/>
    </xf>
    <xf numFmtId="0" fontId="21" fillId="0" borderId="0" xfId="0" applyFont="1"/>
    <xf numFmtId="0" fontId="7" fillId="0" borderId="6" xfId="0" applyFont="1" applyFill="1" applyBorder="1" applyAlignment="1">
      <alignment vertical="center"/>
    </xf>
    <xf numFmtId="0" fontId="7" fillId="0" borderId="34" xfId="0" applyFont="1" applyFill="1" applyBorder="1" applyAlignment="1">
      <alignment vertical="center"/>
    </xf>
    <xf numFmtId="0" fontId="22" fillId="0" borderId="34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4" fontId="22" fillId="0" borderId="14" xfId="0" applyNumberFormat="1" applyFont="1" applyFill="1" applyBorder="1" applyAlignment="1">
      <alignment horizontal="left" vertical="center"/>
    </xf>
    <xf numFmtId="1" fontId="1" fillId="0" borderId="35" xfId="0" applyNumberFormat="1" applyFont="1" applyFill="1" applyBorder="1" applyAlignment="1">
      <alignment horizontal="left" vertical="center" indent="1"/>
    </xf>
    <xf numFmtId="0" fontId="17" fillId="0" borderId="35" xfId="0" applyFont="1" applyFill="1" applyBorder="1" applyAlignment="1" applyProtection="1">
      <alignment horizontal="center" vertical="center" wrapText="1"/>
    </xf>
    <xf numFmtId="0" fontId="0" fillId="0" borderId="0" xfId="0" applyBorder="1" applyAlignment="1"/>
    <xf numFmtId="0" fontId="22" fillId="2" borderId="0" xfId="2" applyFont="1" applyFill="1" applyAlignment="1">
      <alignment horizontal="centerContinuous" vertical="center" wrapText="1"/>
    </xf>
    <xf numFmtId="0" fontId="23" fillId="2" borderId="0" xfId="1" applyFont="1" applyFill="1" applyAlignment="1">
      <alignment horizontal="centerContinuous" vertical="center" wrapText="1"/>
    </xf>
    <xf numFmtId="0" fontId="19" fillId="2" borderId="0" xfId="1" applyNumberFormat="1" applyFont="1" applyFill="1" applyAlignment="1">
      <alignment horizontal="centerContinuous"/>
    </xf>
    <xf numFmtId="0" fontId="1" fillId="2" borderId="0" xfId="1" applyFill="1" applyBorder="1" applyAlignment="1">
      <alignment horizontal="centerContinuous" vertical="center"/>
    </xf>
    <xf numFmtId="0" fontId="17" fillId="0" borderId="23" xfId="1" applyFont="1" applyFill="1" applyBorder="1" applyAlignment="1" applyProtection="1">
      <alignment horizontal="center" vertical="center" wrapText="1"/>
    </xf>
    <xf numFmtId="0" fontId="17" fillId="0" borderId="24" xfId="1" applyFont="1" applyFill="1" applyBorder="1" applyAlignment="1" applyProtection="1">
      <alignment horizontal="center" vertical="center" wrapText="1"/>
    </xf>
    <xf numFmtId="14" fontId="14" fillId="0" borderId="36" xfId="1" applyNumberFormat="1" applyFont="1" applyFill="1" applyBorder="1" applyAlignment="1" applyProtection="1">
      <alignment horizontal="left" vertical="center" wrapText="1"/>
    </xf>
    <xf numFmtId="3" fontId="1" fillId="0" borderId="9" xfId="1" applyNumberFormat="1" applyFont="1" applyFill="1" applyBorder="1" applyAlignment="1" applyProtection="1">
      <alignment horizontal="right" vertical="center" indent="1"/>
    </xf>
    <xf numFmtId="3" fontId="1" fillId="0" borderId="10" xfId="1" applyNumberFormat="1" applyFont="1" applyFill="1" applyBorder="1" applyAlignment="1" applyProtection="1">
      <alignment horizontal="right" vertical="center" indent="1"/>
    </xf>
    <xf numFmtId="0" fontId="14" fillId="0" borderId="18" xfId="1" applyFont="1" applyFill="1" applyBorder="1" applyAlignment="1" applyProtection="1">
      <alignment horizontal="right" vertical="center" wrapText="1"/>
    </xf>
    <xf numFmtId="0" fontId="1" fillId="0" borderId="23" xfId="1" applyFont="1" applyFill="1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22" fillId="0" borderId="17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distributed"/>
    </xf>
    <xf numFmtId="0" fontId="22" fillId="0" borderId="13" xfId="0" applyFont="1" applyFill="1" applyBorder="1" applyAlignment="1">
      <alignment horizontal="center" vertical="distributed"/>
    </xf>
    <xf numFmtId="0" fontId="22" fillId="0" borderId="11" xfId="0" applyFont="1" applyFill="1" applyBorder="1" applyAlignment="1">
      <alignment horizontal="right" vertical="center"/>
    </xf>
    <xf numFmtId="0" fontId="22" fillId="0" borderId="12" xfId="0" applyFont="1" applyFill="1" applyBorder="1" applyAlignment="1">
      <alignment horizontal="right" vertical="center"/>
    </xf>
    <xf numFmtId="3" fontId="24" fillId="0" borderId="11" xfId="0" applyNumberFormat="1" applyFont="1" applyBorder="1" applyAlignment="1">
      <alignment horizontal="center"/>
    </xf>
    <xf numFmtId="3" fontId="24" fillId="0" borderId="12" xfId="0" applyNumberFormat="1" applyFont="1" applyBorder="1" applyAlignment="1">
      <alignment horizontal="center"/>
    </xf>
    <xf numFmtId="3" fontId="24" fillId="0" borderId="14" xfId="0" applyNumberFormat="1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ální_Denni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4A27DB-DA60-401A-8E85-5730BE2F7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80235" cy="3295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685F98-63DA-4D83-A025-DE9507186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80235" cy="3295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5D9E42-66FE-4561-BE91-5B6A785A0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80235" cy="3295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779626-7E51-46BD-8EAE-C96DF1931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80235" cy="3295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6FC7A6-4367-45DA-BC7C-005B56E65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80235" cy="3295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964F71-C682-4E75-A978-AC10D6262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80235" cy="32956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81D805-A9B3-46F1-A7FE-A96B3A0B7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80235" cy="32956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05BF9A-4892-435A-9E85-612C22B30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80235" cy="329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7B40B-3D01-4BC2-B426-1694D4FCB55C}">
  <sheetPr>
    <pageSetUpPr fitToPage="1"/>
  </sheetPr>
  <dimension ref="A1:F68"/>
  <sheetViews>
    <sheetView topLeftCell="A62" workbookViewId="0">
      <selection activeCell="H7" sqref="H7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4.44140625" style="2" customWidth="1"/>
    <col min="5" max="5" width="16.6640625" style="2" customWidth="1"/>
    <col min="6" max="6" width="18.1093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7.399999999999999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55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8" t="s">
        <v>3</v>
      </c>
      <c r="B9" s="18" t="s">
        <v>4</v>
      </c>
      <c r="C9" s="19"/>
      <c r="D9" s="20"/>
      <c r="E9" s="21" t="s">
        <v>5</v>
      </c>
      <c r="F9" s="22" t="s">
        <v>6</v>
      </c>
    </row>
    <row r="10" spans="1:6" x14ac:dyDescent="0.25">
      <c r="A10" s="12"/>
      <c r="B10" s="13"/>
      <c r="C10" s="15"/>
      <c r="D10" s="15"/>
      <c r="E10" s="23"/>
      <c r="F10" s="24"/>
    </row>
    <row r="11" spans="1:6" x14ac:dyDescent="0.25">
      <c r="A11" s="8" t="s">
        <v>58</v>
      </c>
      <c r="B11" s="25" t="s">
        <v>7</v>
      </c>
      <c r="C11" s="26"/>
      <c r="D11" s="27"/>
      <c r="E11" s="28" t="s">
        <v>8</v>
      </c>
      <c r="F11" s="29" t="s">
        <v>9</v>
      </c>
    </row>
    <row r="12" spans="1:6" x14ac:dyDescent="0.25">
      <c r="A12" s="30"/>
      <c r="B12" s="30"/>
      <c r="C12" s="14"/>
      <c r="D12" s="15"/>
      <c r="E12" s="23"/>
      <c r="F12" s="17"/>
    </row>
    <row r="13" spans="1:6" x14ac:dyDescent="0.25">
      <c r="A13" s="8" t="s">
        <v>10</v>
      </c>
      <c r="B13" s="29" t="s">
        <v>11</v>
      </c>
      <c r="C13" s="19"/>
      <c r="D13" s="20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12"/>
      <c r="B15" s="31"/>
      <c r="C15" s="15"/>
      <c r="D15" s="32"/>
      <c r="E15" s="23"/>
      <c r="F15" s="33"/>
    </row>
    <row r="16" spans="1:6" x14ac:dyDescent="0.25">
      <c r="A16" s="34"/>
      <c r="B16" s="32"/>
      <c r="C16" s="32"/>
      <c r="D16" s="32"/>
      <c r="E16" s="35"/>
      <c r="F16" s="15"/>
    </row>
    <row r="17" spans="1:6" ht="15.6" x14ac:dyDescent="0.25">
      <c r="A17" s="36" t="s">
        <v>12</v>
      </c>
      <c r="B17" s="37"/>
      <c r="C17" s="37"/>
      <c r="D17" s="38"/>
      <c r="E17" s="38"/>
      <c r="F17" s="38"/>
    </row>
    <row r="18" spans="1:6" ht="13.8" thickBot="1" x14ac:dyDescent="0.3">
      <c r="A18" s="39"/>
      <c r="B18" s="39"/>
      <c r="C18" s="39"/>
      <c r="D18" s="40"/>
      <c r="E18" s="40"/>
      <c r="F18" s="40"/>
    </row>
    <row r="19" spans="1:6" ht="39.6" x14ac:dyDescent="0.3">
      <c r="A19" s="41" t="s">
        <v>13</v>
      </c>
      <c r="B19" s="42"/>
      <c r="C19" s="43"/>
      <c r="D19" s="44" t="s">
        <v>14</v>
      </c>
      <c r="E19" s="45" t="s">
        <v>15</v>
      </c>
      <c r="F19" s="46" t="s">
        <v>16</v>
      </c>
    </row>
    <row r="20" spans="1:6" ht="13.8" thickBot="1" x14ac:dyDescent="0.3">
      <c r="A20" s="47"/>
      <c r="B20" s="48"/>
      <c r="C20" s="49"/>
      <c r="D20" s="50"/>
      <c r="E20" s="51" t="s">
        <v>17</v>
      </c>
      <c r="F20" s="52">
        <v>44957</v>
      </c>
    </row>
    <row r="21" spans="1:6" x14ac:dyDescent="0.25">
      <c r="A21" s="53" t="s">
        <v>18</v>
      </c>
      <c r="B21" s="54"/>
      <c r="C21" s="54"/>
      <c r="D21" s="55">
        <v>1</v>
      </c>
      <c r="E21" s="56">
        <f>E25+E32+E35+E47+E23</f>
        <v>6078167</v>
      </c>
      <c r="F21" s="57">
        <f>F25+F32+F35+F47+F23</f>
        <v>99.999999999999986</v>
      </c>
    </row>
    <row r="22" spans="1:6" hidden="1" x14ac:dyDescent="0.25">
      <c r="A22" s="58" t="s">
        <v>19</v>
      </c>
      <c r="B22" s="59"/>
      <c r="C22" s="59"/>
      <c r="D22" s="60">
        <v>2</v>
      </c>
      <c r="E22" s="61"/>
      <c r="F22" s="62"/>
    </row>
    <row r="23" spans="1:6" ht="28.5" hidden="1" customHeight="1" x14ac:dyDescent="0.25">
      <c r="A23" s="123" t="s">
        <v>57</v>
      </c>
      <c r="B23" s="124"/>
      <c r="C23" s="125"/>
      <c r="D23" s="60">
        <v>2</v>
      </c>
      <c r="E23" s="61">
        <f>E24</f>
        <v>0</v>
      </c>
      <c r="F23" s="62">
        <f>E23/E21*100</f>
        <v>0</v>
      </c>
    </row>
    <row r="24" spans="1:6" hidden="1" x14ac:dyDescent="0.25">
      <c r="A24" s="64" t="s">
        <v>56</v>
      </c>
      <c r="B24" s="65"/>
      <c r="C24" s="65"/>
      <c r="D24" s="60"/>
      <c r="E24" s="61">
        <v>0</v>
      </c>
      <c r="F24" s="62">
        <f>E24/E21*100</f>
        <v>0</v>
      </c>
    </row>
    <row r="25" spans="1:6" x14ac:dyDescent="0.25">
      <c r="A25" s="63" t="s">
        <v>20</v>
      </c>
      <c r="B25" s="59"/>
      <c r="C25" s="59"/>
      <c r="D25" s="60">
        <v>3</v>
      </c>
      <c r="E25" s="61">
        <f>E26+E27+E31</f>
        <v>227882</v>
      </c>
      <c r="F25" s="62">
        <f>E25/E21*100</f>
        <v>3.7491895171685807</v>
      </c>
    </row>
    <row r="26" spans="1:6" x14ac:dyDescent="0.25">
      <c r="A26" s="64" t="s">
        <v>21</v>
      </c>
      <c r="B26" s="65"/>
      <c r="C26" s="65"/>
      <c r="D26" s="60">
        <v>4</v>
      </c>
      <c r="E26" s="61">
        <v>227882</v>
      </c>
      <c r="F26" s="62">
        <f>E26/E21*100</f>
        <v>3.7491895171685807</v>
      </c>
    </row>
    <row r="27" spans="1:6" hidden="1" x14ac:dyDescent="0.25">
      <c r="A27" s="64" t="s">
        <v>22</v>
      </c>
      <c r="B27" s="65"/>
      <c r="C27" s="65"/>
      <c r="D27" s="60">
        <v>5</v>
      </c>
      <c r="E27" s="61">
        <v>0</v>
      </c>
      <c r="F27" s="62">
        <f>E27/E21*100</f>
        <v>0</v>
      </c>
    </row>
    <row r="28" spans="1:6" hidden="1" x14ac:dyDescent="0.25">
      <c r="A28" s="63" t="s">
        <v>23</v>
      </c>
      <c r="B28" s="65"/>
      <c r="C28" s="65"/>
      <c r="D28" s="60">
        <v>6</v>
      </c>
      <c r="E28" s="61"/>
      <c r="F28" s="62">
        <f>E28/E25*100</f>
        <v>0</v>
      </c>
    </row>
    <row r="29" spans="1:6" hidden="1" x14ac:dyDescent="0.25">
      <c r="A29" s="64" t="s">
        <v>24</v>
      </c>
      <c r="B29" s="65"/>
      <c r="C29" s="65"/>
      <c r="D29" s="60">
        <v>7</v>
      </c>
      <c r="E29" s="61"/>
      <c r="F29" s="62">
        <f>E29/E26*100</f>
        <v>0</v>
      </c>
    </row>
    <row r="30" spans="1:6" hidden="1" x14ac:dyDescent="0.25">
      <c r="A30" s="64" t="s">
        <v>25</v>
      </c>
      <c r="B30" s="65"/>
      <c r="C30" s="65"/>
      <c r="D30" s="60">
        <v>8</v>
      </c>
      <c r="E30" s="61"/>
      <c r="F30" s="62" t="e">
        <f>E30/E27*100</f>
        <v>#DIV/0!</v>
      </c>
    </row>
    <row r="31" spans="1:6" hidden="1" x14ac:dyDescent="0.25">
      <c r="A31" s="64" t="s">
        <v>22</v>
      </c>
      <c r="B31" s="65"/>
      <c r="C31" s="65"/>
      <c r="D31" s="60">
        <v>5</v>
      </c>
      <c r="E31" s="61">
        <v>0</v>
      </c>
      <c r="F31" s="62">
        <f>E31/E21*100</f>
        <v>0</v>
      </c>
    </row>
    <row r="32" spans="1:6" x14ac:dyDescent="0.25">
      <c r="A32" s="63" t="s">
        <v>26</v>
      </c>
      <c r="B32" s="65"/>
      <c r="C32" s="65"/>
      <c r="D32" s="60">
        <v>9</v>
      </c>
      <c r="E32" s="61">
        <f>E33+E34</f>
        <v>3743278</v>
      </c>
      <c r="F32" s="62">
        <f>E32/E21*100</f>
        <v>61.585639223140788</v>
      </c>
    </row>
    <row r="33" spans="1:6" x14ac:dyDescent="0.25">
      <c r="A33" s="64" t="s">
        <v>27</v>
      </c>
      <c r="B33" s="65"/>
      <c r="C33" s="65"/>
      <c r="D33" s="60">
        <v>10</v>
      </c>
      <c r="E33" s="61">
        <v>1810807</v>
      </c>
      <c r="F33" s="62">
        <f>E33/E21*100</f>
        <v>29.791991565878334</v>
      </c>
    </row>
    <row r="34" spans="1:6" x14ac:dyDescent="0.25">
      <c r="A34" s="64" t="s">
        <v>28</v>
      </c>
      <c r="B34" s="65"/>
      <c r="C34" s="65"/>
      <c r="D34" s="60">
        <v>11</v>
      </c>
      <c r="E34" s="61">
        <v>1932471</v>
      </c>
      <c r="F34" s="62">
        <f>E34/E21*100</f>
        <v>31.793647657262458</v>
      </c>
    </row>
    <row r="35" spans="1:6" x14ac:dyDescent="0.25">
      <c r="A35" s="63" t="s">
        <v>29</v>
      </c>
      <c r="B35" s="65"/>
      <c r="C35" s="65"/>
      <c r="D35" s="60">
        <v>12</v>
      </c>
      <c r="E35" s="61">
        <f>E36+E37+E38</f>
        <v>1875125</v>
      </c>
      <c r="F35" s="62">
        <f>E35/E21*100</f>
        <v>30.850172428628564</v>
      </c>
    </row>
    <row r="36" spans="1:6" x14ac:dyDescent="0.25">
      <c r="A36" s="64" t="s">
        <v>30</v>
      </c>
      <c r="B36" s="65"/>
      <c r="C36" s="65"/>
      <c r="D36" s="60">
        <v>13</v>
      </c>
      <c r="E36" s="61">
        <v>16235</v>
      </c>
      <c r="F36" s="62">
        <f>E36/E21*100</f>
        <v>0.26710355276516756</v>
      </c>
    </row>
    <row r="37" spans="1:6" x14ac:dyDescent="0.25">
      <c r="A37" s="64" t="s">
        <v>31</v>
      </c>
      <c r="B37" s="65"/>
      <c r="C37" s="65"/>
      <c r="D37" s="60">
        <v>14</v>
      </c>
      <c r="E37" s="61">
        <v>1858890</v>
      </c>
      <c r="F37" s="62">
        <f>E37/E21*100</f>
        <v>30.583068875863397</v>
      </c>
    </row>
    <row r="38" spans="1:6" hidden="1" x14ac:dyDescent="0.25">
      <c r="A38" s="64" t="s">
        <v>32</v>
      </c>
      <c r="B38" s="65"/>
      <c r="C38" s="65"/>
      <c r="D38" s="60">
        <v>15</v>
      </c>
      <c r="E38" s="61">
        <v>0</v>
      </c>
      <c r="F38" s="62">
        <f>E38/E21*100</f>
        <v>0</v>
      </c>
    </row>
    <row r="39" spans="1:6" hidden="1" x14ac:dyDescent="0.25">
      <c r="A39" s="63" t="s">
        <v>33</v>
      </c>
      <c r="B39" s="65"/>
      <c r="C39" s="65"/>
      <c r="D39" s="60">
        <v>16</v>
      </c>
      <c r="E39" s="61"/>
      <c r="F39" s="62"/>
    </row>
    <row r="40" spans="1:6" hidden="1" x14ac:dyDescent="0.25">
      <c r="A40" s="63" t="s">
        <v>34</v>
      </c>
      <c r="B40" s="65"/>
      <c r="C40" s="65"/>
      <c r="D40" s="60">
        <v>17</v>
      </c>
      <c r="E40" s="61"/>
      <c r="F40" s="62"/>
    </row>
    <row r="41" spans="1:6" hidden="1" x14ac:dyDescent="0.25">
      <c r="A41" s="64" t="s">
        <v>35</v>
      </c>
      <c r="B41" s="65"/>
      <c r="C41" s="65"/>
      <c r="D41" s="60">
        <v>18</v>
      </c>
      <c r="E41" s="61"/>
      <c r="F41" s="62"/>
    </row>
    <row r="42" spans="1:6" hidden="1" x14ac:dyDescent="0.25">
      <c r="A42" s="64" t="s">
        <v>36</v>
      </c>
      <c r="B42" s="65"/>
      <c r="C42" s="65"/>
      <c r="D42" s="60">
        <v>19</v>
      </c>
      <c r="E42" s="61"/>
      <c r="F42" s="62"/>
    </row>
    <row r="43" spans="1:6" hidden="1" x14ac:dyDescent="0.25">
      <c r="A43" s="64" t="s">
        <v>37</v>
      </c>
      <c r="B43" s="65"/>
      <c r="C43" s="65"/>
      <c r="D43" s="60">
        <v>20</v>
      </c>
      <c r="E43" s="61"/>
      <c r="F43" s="62"/>
    </row>
    <row r="44" spans="1:6" hidden="1" x14ac:dyDescent="0.25">
      <c r="A44" s="63" t="s">
        <v>38</v>
      </c>
      <c r="B44" s="65"/>
      <c r="C44" s="65"/>
      <c r="D44" s="60">
        <v>21</v>
      </c>
      <c r="E44" s="61"/>
      <c r="F44" s="62"/>
    </row>
    <row r="45" spans="1:6" hidden="1" x14ac:dyDescent="0.25">
      <c r="A45" s="64" t="s">
        <v>39</v>
      </c>
      <c r="B45" s="65"/>
      <c r="C45" s="65"/>
      <c r="D45" s="60">
        <v>22</v>
      </c>
      <c r="E45" s="61"/>
      <c r="F45" s="62"/>
    </row>
    <row r="46" spans="1:6" hidden="1" x14ac:dyDescent="0.25">
      <c r="A46" s="64" t="s">
        <v>40</v>
      </c>
      <c r="B46" s="65"/>
      <c r="C46" s="65"/>
      <c r="D46" s="60">
        <v>23</v>
      </c>
      <c r="E46" s="61"/>
      <c r="F46" s="62"/>
    </row>
    <row r="47" spans="1:6" ht="13.8" thickBot="1" x14ac:dyDescent="0.3">
      <c r="A47" s="66" t="s">
        <v>41</v>
      </c>
      <c r="B47" s="67"/>
      <c r="C47" s="67"/>
      <c r="D47" s="68">
        <v>24</v>
      </c>
      <c r="E47" s="69">
        <v>231882</v>
      </c>
      <c r="F47" s="70">
        <f>E47/E21*100</f>
        <v>3.8149988310620624</v>
      </c>
    </row>
    <row r="48" spans="1:6" hidden="1" x14ac:dyDescent="0.25">
      <c r="A48" s="71" t="s">
        <v>42</v>
      </c>
      <c r="B48" s="72"/>
      <c r="C48" s="72"/>
      <c r="D48" s="73">
        <v>25</v>
      </c>
      <c r="E48" s="74">
        <v>0</v>
      </c>
      <c r="F48" s="75">
        <v>0</v>
      </c>
    </row>
    <row r="49" spans="1:6" ht="13.8" hidden="1" thickBot="1" x14ac:dyDescent="0.3">
      <c r="A49" s="66" t="s">
        <v>43</v>
      </c>
      <c r="B49" s="67"/>
      <c r="C49" s="67"/>
      <c r="D49" s="68">
        <v>26</v>
      </c>
      <c r="E49" s="76">
        <v>0</v>
      </c>
      <c r="F49" s="70">
        <v>0</v>
      </c>
    </row>
    <row r="50" spans="1:6" x14ac:dyDescent="0.25">
      <c r="A50" s="77"/>
      <c r="B50" s="78"/>
      <c r="C50" s="78"/>
      <c r="D50" s="79"/>
      <c r="E50" s="80"/>
      <c r="F50" s="81"/>
    </row>
    <row r="51" spans="1:6" x14ac:dyDescent="0.25">
      <c r="A51" s="77"/>
      <c r="B51" s="78"/>
      <c r="C51" s="78"/>
      <c r="D51" s="79"/>
      <c r="E51" s="80"/>
      <c r="F51" s="81"/>
    </row>
    <row r="52" spans="1:6" ht="15.6" x14ac:dyDescent="0.25">
      <c r="A52" s="82" t="s">
        <v>44</v>
      </c>
      <c r="B52" s="83"/>
      <c r="C52" s="83"/>
      <c r="D52" s="83"/>
      <c r="E52" s="83"/>
      <c r="F52" s="83"/>
    </row>
    <row r="53" spans="1:6" ht="13.8" thickBot="1" x14ac:dyDescent="0.3">
      <c r="A53" s="84"/>
      <c r="B53" s="85"/>
      <c r="C53" s="85"/>
      <c r="D53" s="85"/>
      <c r="E53" s="85"/>
      <c r="F53" s="85"/>
    </row>
    <row r="54" spans="1:6" ht="15.6" x14ac:dyDescent="0.3">
      <c r="A54" s="86"/>
      <c r="B54" s="87"/>
      <c r="C54" s="87"/>
      <c r="D54" s="44"/>
      <c r="E54" s="45" t="s">
        <v>45</v>
      </c>
      <c r="F54" s="46" t="s">
        <v>46</v>
      </c>
    </row>
    <row r="55" spans="1:6" ht="16.2" thickBot="1" x14ac:dyDescent="0.3">
      <c r="A55" s="88" t="s">
        <v>47</v>
      </c>
      <c r="B55" s="89"/>
      <c r="C55" s="89"/>
      <c r="D55" s="90" t="s">
        <v>14</v>
      </c>
      <c r="E55" s="122" t="s">
        <v>54</v>
      </c>
      <c r="F55" s="119">
        <f>F20</f>
        <v>44957</v>
      </c>
    </row>
    <row r="56" spans="1:6" x14ac:dyDescent="0.25">
      <c r="A56" s="63" t="s">
        <v>48</v>
      </c>
      <c r="B56" s="91"/>
      <c r="C56" s="91"/>
      <c r="D56" s="117">
        <v>1</v>
      </c>
      <c r="E56" s="120">
        <v>13367199</v>
      </c>
      <c r="F56" s="121">
        <v>13992337</v>
      </c>
    </row>
    <row r="57" spans="1:6" ht="13.8" thickBot="1" x14ac:dyDescent="0.3">
      <c r="A57" s="66" t="s">
        <v>49</v>
      </c>
      <c r="B57" s="92"/>
      <c r="C57" s="92"/>
      <c r="D57" s="118">
        <v>2</v>
      </c>
      <c r="E57" s="69">
        <v>87848757</v>
      </c>
      <c r="F57" s="93">
        <v>92244992</v>
      </c>
    </row>
    <row r="58" spans="1:6" x14ac:dyDescent="0.25">
      <c r="A58" s="77"/>
      <c r="B58" s="94"/>
      <c r="C58" s="94"/>
      <c r="D58" s="95"/>
      <c r="E58" s="96"/>
      <c r="F58" s="97"/>
    </row>
    <row r="61" spans="1:6" ht="15.6" x14ac:dyDescent="0.25">
      <c r="A61" s="98" t="s">
        <v>50</v>
      </c>
      <c r="B61" s="99"/>
      <c r="C61" s="99"/>
      <c r="D61" s="100"/>
      <c r="E61" s="101"/>
      <c r="F61" s="102"/>
    </row>
    <row r="62" spans="1:6" ht="15" thickBot="1" x14ac:dyDescent="0.35">
      <c r="A62" s="103"/>
      <c r="B62" s="99"/>
      <c r="C62" s="104"/>
      <c r="D62" s="104"/>
      <c r="E62"/>
      <c r="F62"/>
    </row>
    <row r="63" spans="1:6" x14ac:dyDescent="0.25">
      <c r="A63" s="126" t="s">
        <v>51</v>
      </c>
      <c r="B63" s="128" t="s">
        <v>14</v>
      </c>
      <c r="C63" s="105" t="s">
        <v>52</v>
      </c>
      <c r="D63" s="106"/>
      <c r="E63" s="107"/>
      <c r="F63" s="108"/>
    </row>
    <row r="64" spans="1:6" ht="13.8" thickBot="1" x14ac:dyDescent="0.3">
      <c r="A64" s="127"/>
      <c r="B64" s="129"/>
      <c r="C64" s="130" t="s">
        <v>17</v>
      </c>
      <c r="D64" s="131"/>
      <c r="E64" s="109">
        <f>F20</f>
        <v>44957</v>
      </c>
      <c r="F64" s="108"/>
    </row>
    <row r="65" spans="1:6" ht="15" thickBot="1" x14ac:dyDescent="0.35">
      <c r="A65" s="110" t="str">
        <f>+B9</f>
        <v>CZ0008474871</v>
      </c>
      <c r="B65" s="111">
        <v>1</v>
      </c>
      <c r="C65" s="132">
        <v>5852252084</v>
      </c>
      <c r="D65" s="133"/>
      <c r="E65" s="134"/>
      <c r="F65" s="112"/>
    </row>
    <row r="66" spans="1:6" ht="14.4" x14ac:dyDescent="0.3">
      <c r="A66"/>
      <c r="B66"/>
      <c r="C66"/>
      <c r="D66"/>
      <c r="E66"/>
      <c r="F66"/>
    </row>
    <row r="68" spans="1:6" ht="52.8" x14ac:dyDescent="0.3">
      <c r="A68" s="113" t="s">
        <v>53</v>
      </c>
      <c r="B68" s="114"/>
      <c r="C68" s="114"/>
      <c r="D68" s="115"/>
      <c r="E68" s="115"/>
      <c r="F68" s="116"/>
    </row>
  </sheetData>
  <mergeCells count="5">
    <mergeCell ref="A23:C23"/>
    <mergeCell ref="A63:A64"/>
    <mergeCell ref="B63:B64"/>
    <mergeCell ref="C64:D64"/>
    <mergeCell ref="C65:E65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6082F-F439-4133-A6CA-9AB32B154E2D}">
  <sheetPr>
    <pageSetUpPr fitToPage="1"/>
  </sheetPr>
  <dimension ref="A1:F68"/>
  <sheetViews>
    <sheetView workbookViewId="0">
      <selection activeCell="H12" sqref="H12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4.44140625" style="2" customWidth="1"/>
    <col min="5" max="5" width="16.6640625" style="2" customWidth="1"/>
    <col min="6" max="6" width="18.1093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7.399999999999999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55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8" t="s">
        <v>3</v>
      </c>
      <c r="B9" s="18" t="s">
        <v>4</v>
      </c>
      <c r="C9" s="19"/>
      <c r="D9" s="20"/>
      <c r="E9" s="21" t="s">
        <v>5</v>
      </c>
      <c r="F9" s="22" t="s">
        <v>6</v>
      </c>
    </row>
    <row r="10" spans="1:6" x14ac:dyDescent="0.25">
      <c r="A10" s="12"/>
      <c r="B10" s="13"/>
      <c r="C10" s="15"/>
      <c r="D10" s="15"/>
      <c r="E10" s="23"/>
      <c r="F10" s="24"/>
    </row>
    <row r="11" spans="1:6" x14ac:dyDescent="0.25">
      <c r="A11" s="8" t="s">
        <v>58</v>
      </c>
      <c r="B11" s="25" t="s">
        <v>7</v>
      </c>
      <c r="C11" s="26"/>
      <c r="D11" s="27"/>
      <c r="E11" s="28" t="s">
        <v>8</v>
      </c>
      <c r="F11" s="29" t="s">
        <v>9</v>
      </c>
    </row>
    <row r="12" spans="1:6" x14ac:dyDescent="0.25">
      <c r="A12" s="30"/>
      <c r="B12" s="30"/>
      <c r="C12" s="14"/>
      <c r="D12" s="15"/>
      <c r="E12" s="23"/>
      <c r="F12" s="17"/>
    </row>
    <row r="13" spans="1:6" x14ac:dyDescent="0.25">
      <c r="A13" s="8" t="s">
        <v>10</v>
      </c>
      <c r="B13" s="29" t="s">
        <v>11</v>
      </c>
      <c r="C13" s="19"/>
      <c r="D13" s="20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12"/>
      <c r="B15" s="31"/>
      <c r="C15" s="15"/>
      <c r="D15" s="32"/>
      <c r="E15" s="23"/>
      <c r="F15" s="33"/>
    </row>
    <row r="16" spans="1:6" x14ac:dyDescent="0.25">
      <c r="A16" s="34"/>
      <c r="B16" s="32"/>
      <c r="C16" s="32"/>
      <c r="D16" s="32"/>
      <c r="E16" s="35"/>
      <c r="F16" s="15"/>
    </row>
    <row r="17" spans="1:6" ht="15.6" x14ac:dyDescent="0.25">
      <c r="A17" s="36" t="s">
        <v>12</v>
      </c>
      <c r="B17" s="37"/>
      <c r="C17" s="37"/>
      <c r="D17" s="38"/>
      <c r="E17" s="38"/>
      <c r="F17" s="38"/>
    </row>
    <row r="18" spans="1:6" ht="13.8" thickBot="1" x14ac:dyDescent="0.3">
      <c r="A18" s="39"/>
      <c r="B18" s="39"/>
      <c r="C18" s="39"/>
      <c r="D18" s="40"/>
      <c r="E18" s="40"/>
      <c r="F18" s="40"/>
    </row>
    <row r="19" spans="1:6" ht="39.6" x14ac:dyDescent="0.3">
      <c r="A19" s="41" t="s">
        <v>13</v>
      </c>
      <c r="B19" s="42"/>
      <c r="C19" s="43"/>
      <c r="D19" s="44" t="s">
        <v>14</v>
      </c>
      <c r="E19" s="45" t="s">
        <v>15</v>
      </c>
      <c r="F19" s="46" t="s">
        <v>16</v>
      </c>
    </row>
    <row r="20" spans="1:6" ht="13.8" thickBot="1" x14ac:dyDescent="0.3">
      <c r="A20" s="47"/>
      <c r="B20" s="48"/>
      <c r="C20" s="49"/>
      <c r="D20" s="50"/>
      <c r="E20" s="51" t="s">
        <v>17</v>
      </c>
      <c r="F20" s="52">
        <v>44985</v>
      </c>
    </row>
    <row r="21" spans="1:6" x14ac:dyDescent="0.25">
      <c r="A21" s="53" t="s">
        <v>18</v>
      </c>
      <c r="B21" s="54"/>
      <c r="C21" s="54"/>
      <c r="D21" s="55">
        <v>1</v>
      </c>
      <c r="E21" s="56">
        <f>E25+E32+E35+E47+E23</f>
        <v>5927335</v>
      </c>
      <c r="F21" s="57">
        <f>F25+F32+F35+F47+F23</f>
        <v>100</v>
      </c>
    </row>
    <row r="22" spans="1:6" hidden="1" x14ac:dyDescent="0.25">
      <c r="A22" s="58" t="s">
        <v>19</v>
      </c>
      <c r="B22" s="59"/>
      <c r="C22" s="59"/>
      <c r="D22" s="60">
        <v>2</v>
      </c>
      <c r="E22" s="61"/>
      <c r="F22" s="62"/>
    </row>
    <row r="23" spans="1:6" ht="28.5" hidden="1" customHeight="1" x14ac:dyDescent="0.25">
      <c r="A23" s="123" t="s">
        <v>57</v>
      </c>
      <c r="B23" s="124"/>
      <c r="C23" s="125"/>
      <c r="D23" s="60">
        <v>2</v>
      </c>
      <c r="E23" s="61">
        <f>E24</f>
        <v>0</v>
      </c>
      <c r="F23" s="62">
        <f>E23/E21*100</f>
        <v>0</v>
      </c>
    </row>
    <row r="24" spans="1:6" hidden="1" x14ac:dyDescent="0.25">
      <c r="A24" s="64" t="s">
        <v>56</v>
      </c>
      <c r="B24" s="65"/>
      <c r="C24" s="65"/>
      <c r="D24" s="60"/>
      <c r="E24" s="61">
        <v>0</v>
      </c>
      <c r="F24" s="62">
        <f>E24/E21*100</f>
        <v>0</v>
      </c>
    </row>
    <row r="25" spans="1:6" x14ac:dyDescent="0.25">
      <c r="A25" s="63" t="s">
        <v>20</v>
      </c>
      <c r="B25" s="59"/>
      <c r="C25" s="59"/>
      <c r="D25" s="60">
        <v>3</v>
      </c>
      <c r="E25" s="61">
        <f>E26+E27+E31</f>
        <v>137804</v>
      </c>
      <c r="F25" s="62">
        <f>E25/E21*100</f>
        <v>2.3248896848246305</v>
      </c>
    </row>
    <row r="26" spans="1:6" x14ac:dyDescent="0.25">
      <c r="A26" s="64" t="s">
        <v>21</v>
      </c>
      <c r="B26" s="65"/>
      <c r="C26" s="65"/>
      <c r="D26" s="60">
        <v>4</v>
      </c>
      <c r="E26" s="61">
        <v>137804</v>
      </c>
      <c r="F26" s="62">
        <f>E26/E21*100</f>
        <v>2.3248896848246305</v>
      </c>
    </row>
    <row r="27" spans="1:6" hidden="1" x14ac:dyDescent="0.25">
      <c r="A27" s="64" t="s">
        <v>22</v>
      </c>
      <c r="B27" s="65"/>
      <c r="C27" s="65"/>
      <c r="D27" s="60">
        <v>5</v>
      </c>
      <c r="E27" s="61">
        <v>0</v>
      </c>
      <c r="F27" s="62">
        <f>E27/E21*100</f>
        <v>0</v>
      </c>
    </row>
    <row r="28" spans="1:6" hidden="1" x14ac:dyDescent="0.25">
      <c r="A28" s="63" t="s">
        <v>23</v>
      </c>
      <c r="B28" s="65"/>
      <c r="C28" s="65"/>
      <c r="D28" s="60">
        <v>6</v>
      </c>
      <c r="E28" s="61"/>
      <c r="F28" s="62">
        <f>E28/E25*100</f>
        <v>0</v>
      </c>
    </row>
    <row r="29" spans="1:6" hidden="1" x14ac:dyDescent="0.25">
      <c r="A29" s="64" t="s">
        <v>24</v>
      </c>
      <c r="B29" s="65"/>
      <c r="C29" s="65"/>
      <c r="D29" s="60">
        <v>7</v>
      </c>
      <c r="E29" s="61"/>
      <c r="F29" s="62">
        <f>E29/E26*100</f>
        <v>0</v>
      </c>
    </row>
    <row r="30" spans="1:6" hidden="1" x14ac:dyDescent="0.25">
      <c r="A30" s="64" t="s">
        <v>25</v>
      </c>
      <c r="B30" s="65"/>
      <c r="C30" s="65"/>
      <c r="D30" s="60">
        <v>8</v>
      </c>
      <c r="E30" s="61"/>
      <c r="F30" s="62" t="e">
        <f>E30/E27*100</f>
        <v>#DIV/0!</v>
      </c>
    </row>
    <row r="31" spans="1:6" hidden="1" x14ac:dyDescent="0.25">
      <c r="A31" s="64" t="s">
        <v>22</v>
      </c>
      <c r="B31" s="65"/>
      <c r="C31" s="65"/>
      <c r="D31" s="60">
        <v>5</v>
      </c>
      <c r="E31" s="61">
        <v>0</v>
      </c>
      <c r="F31" s="62">
        <f>E31/E21*100</f>
        <v>0</v>
      </c>
    </row>
    <row r="32" spans="1:6" x14ac:dyDescent="0.25">
      <c r="A32" s="63" t="s">
        <v>26</v>
      </c>
      <c r="B32" s="65"/>
      <c r="C32" s="65"/>
      <c r="D32" s="60">
        <v>9</v>
      </c>
      <c r="E32" s="61">
        <f>E33+E34</f>
        <v>3693902</v>
      </c>
      <c r="F32" s="62">
        <f>E32/E21*100</f>
        <v>62.319777775340853</v>
      </c>
    </row>
    <row r="33" spans="1:6" x14ac:dyDescent="0.25">
      <c r="A33" s="64" t="s">
        <v>27</v>
      </c>
      <c r="B33" s="65"/>
      <c r="C33" s="65"/>
      <c r="D33" s="60">
        <v>10</v>
      </c>
      <c r="E33" s="61">
        <v>1778708</v>
      </c>
      <c r="F33" s="62">
        <f>E33/E21*100</f>
        <v>30.008562026610608</v>
      </c>
    </row>
    <row r="34" spans="1:6" x14ac:dyDescent="0.25">
      <c r="A34" s="64" t="s">
        <v>28</v>
      </c>
      <c r="B34" s="65"/>
      <c r="C34" s="65"/>
      <c r="D34" s="60">
        <v>11</v>
      </c>
      <c r="E34" s="61">
        <v>1915194</v>
      </c>
      <c r="F34" s="62">
        <f>E34/E21*100</f>
        <v>32.311215748730248</v>
      </c>
    </row>
    <row r="35" spans="1:6" x14ac:dyDescent="0.25">
      <c r="A35" s="63" t="s">
        <v>29</v>
      </c>
      <c r="B35" s="65"/>
      <c r="C35" s="65"/>
      <c r="D35" s="60">
        <v>12</v>
      </c>
      <c r="E35" s="61">
        <f>E36+E37+E38</f>
        <v>1825247</v>
      </c>
      <c r="F35" s="62">
        <f>E35/E21*100</f>
        <v>30.79372095553904</v>
      </c>
    </row>
    <row r="36" spans="1:6" x14ac:dyDescent="0.25">
      <c r="A36" s="64" t="s">
        <v>30</v>
      </c>
      <c r="B36" s="65"/>
      <c r="C36" s="65"/>
      <c r="D36" s="60">
        <v>13</v>
      </c>
      <c r="E36" s="61">
        <v>17865</v>
      </c>
      <c r="F36" s="62">
        <f>E36/E21*100</f>
        <v>0.30140020768186715</v>
      </c>
    </row>
    <row r="37" spans="1:6" x14ac:dyDescent="0.25">
      <c r="A37" s="64" t="s">
        <v>31</v>
      </c>
      <c r="B37" s="65"/>
      <c r="C37" s="65"/>
      <c r="D37" s="60">
        <v>14</v>
      </c>
      <c r="E37" s="61">
        <v>1807382</v>
      </c>
      <c r="F37" s="62">
        <f>E37/E21*100</f>
        <v>30.492320747857171</v>
      </c>
    </row>
    <row r="38" spans="1:6" hidden="1" x14ac:dyDescent="0.25">
      <c r="A38" s="64" t="s">
        <v>32</v>
      </c>
      <c r="B38" s="65"/>
      <c r="C38" s="65"/>
      <c r="D38" s="60">
        <v>15</v>
      </c>
      <c r="E38" s="61">
        <v>0</v>
      </c>
      <c r="F38" s="62">
        <f>E38/E21*100</f>
        <v>0</v>
      </c>
    </row>
    <row r="39" spans="1:6" hidden="1" x14ac:dyDescent="0.25">
      <c r="A39" s="63" t="s">
        <v>33</v>
      </c>
      <c r="B39" s="65"/>
      <c r="C39" s="65"/>
      <c r="D39" s="60">
        <v>16</v>
      </c>
      <c r="E39" s="61"/>
      <c r="F39" s="62"/>
    </row>
    <row r="40" spans="1:6" hidden="1" x14ac:dyDescent="0.25">
      <c r="A40" s="63" t="s">
        <v>34</v>
      </c>
      <c r="B40" s="65"/>
      <c r="C40" s="65"/>
      <c r="D40" s="60">
        <v>17</v>
      </c>
      <c r="E40" s="61"/>
      <c r="F40" s="62"/>
    </row>
    <row r="41" spans="1:6" hidden="1" x14ac:dyDescent="0.25">
      <c r="A41" s="64" t="s">
        <v>35</v>
      </c>
      <c r="B41" s="65"/>
      <c r="C41" s="65"/>
      <c r="D41" s="60">
        <v>18</v>
      </c>
      <c r="E41" s="61"/>
      <c r="F41" s="62"/>
    </row>
    <row r="42" spans="1:6" hidden="1" x14ac:dyDescent="0.25">
      <c r="A42" s="64" t="s">
        <v>36</v>
      </c>
      <c r="B42" s="65"/>
      <c r="C42" s="65"/>
      <c r="D42" s="60">
        <v>19</v>
      </c>
      <c r="E42" s="61"/>
      <c r="F42" s="62"/>
    </row>
    <row r="43" spans="1:6" hidden="1" x14ac:dyDescent="0.25">
      <c r="A43" s="64" t="s">
        <v>37</v>
      </c>
      <c r="B43" s="65"/>
      <c r="C43" s="65"/>
      <c r="D43" s="60">
        <v>20</v>
      </c>
      <c r="E43" s="61"/>
      <c r="F43" s="62"/>
    </row>
    <row r="44" spans="1:6" hidden="1" x14ac:dyDescent="0.25">
      <c r="A44" s="63" t="s">
        <v>38</v>
      </c>
      <c r="B44" s="65"/>
      <c r="C44" s="65"/>
      <c r="D44" s="60">
        <v>21</v>
      </c>
      <c r="E44" s="61"/>
      <c r="F44" s="62"/>
    </row>
    <row r="45" spans="1:6" hidden="1" x14ac:dyDescent="0.25">
      <c r="A45" s="64" t="s">
        <v>39</v>
      </c>
      <c r="B45" s="65"/>
      <c r="C45" s="65"/>
      <c r="D45" s="60">
        <v>22</v>
      </c>
      <c r="E45" s="61"/>
      <c r="F45" s="62"/>
    </row>
    <row r="46" spans="1:6" hidden="1" x14ac:dyDescent="0.25">
      <c r="A46" s="64" t="s">
        <v>40</v>
      </c>
      <c r="B46" s="65"/>
      <c r="C46" s="65"/>
      <c r="D46" s="60">
        <v>23</v>
      </c>
      <c r="E46" s="61"/>
      <c r="F46" s="62"/>
    </row>
    <row r="47" spans="1:6" ht="13.8" thickBot="1" x14ac:dyDescent="0.3">
      <c r="A47" s="66" t="s">
        <v>41</v>
      </c>
      <c r="B47" s="67"/>
      <c r="C47" s="67"/>
      <c r="D47" s="68">
        <v>24</v>
      </c>
      <c r="E47" s="69">
        <v>270382</v>
      </c>
      <c r="F47" s="70">
        <f>E47/E21*100</f>
        <v>4.5616115842954716</v>
      </c>
    </row>
    <row r="48" spans="1:6" hidden="1" x14ac:dyDescent="0.25">
      <c r="A48" s="71" t="s">
        <v>42</v>
      </c>
      <c r="B48" s="72"/>
      <c r="C48" s="72"/>
      <c r="D48" s="73">
        <v>25</v>
      </c>
      <c r="E48" s="74">
        <v>0</v>
      </c>
      <c r="F48" s="75">
        <v>0</v>
      </c>
    </row>
    <row r="49" spans="1:6" ht="13.8" hidden="1" thickBot="1" x14ac:dyDescent="0.3">
      <c r="A49" s="66" t="s">
        <v>43</v>
      </c>
      <c r="B49" s="67"/>
      <c r="C49" s="67"/>
      <c r="D49" s="68">
        <v>26</v>
      </c>
      <c r="E49" s="76">
        <v>0</v>
      </c>
      <c r="F49" s="70">
        <v>0</v>
      </c>
    </row>
    <row r="50" spans="1:6" x14ac:dyDescent="0.25">
      <c r="A50" s="77"/>
      <c r="B50" s="78"/>
      <c r="C50" s="78"/>
      <c r="D50" s="79"/>
      <c r="E50" s="80"/>
      <c r="F50" s="81"/>
    </row>
    <row r="51" spans="1:6" x14ac:dyDescent="0.25">
      <c r="A51" s="77"/>
      <c r="B51" s="78"/>
      <c r="C51" s="78"/>
      <c r="D51" s="79"/>
      <c r="E51" s="80"/>
      <c r="F51" s="81"/>
    </row>
    <row r="52" spans="1:6" ht="15.6" x14ac:dyDescent="0.25">
      <c r="A52" s="82" t="s">
        <v>44</v>
      </c>
      <c r="B52" s="83"/>
      <c r="C52" s="83"/>
      <c r="D52" s="83"/>
      <c r="E52" s="83"/>
      <c r="F52" s="83"/>
    </row>
    <row r="53" spans="1:6" ht="13.8" thickBot="1" x14ac:dyDescent="0.3">
      <c r="A53" s="84"/>
      <c r="B53" s="85"/>
      <c r="C53" s="85"/>
      <c r="D53" s="85"/>
      <c r="E53" s="85"/>
      <c r="F53" s="85"/>
    </row>
    <row r="54" spans="1:6" ht="15.6" x14ac:dyDescent="0.3">
      <c r="A54" s="86"/>
      <c r="B54" s="87"/>
      <c r="C54" s="87"/>
      <c r="D54" s="44"/>
      <c r="E54" s="45" t="s">
        <v>45</v>
      </c>
      <c r="F54" s="46" t="s">
        <v>46</v>
      </c>
    </row>
    <row r="55" spans="1:6" ht="16.2" thickBot="1" x14ac:dyDescent="0.3">
      <c r="A55" s="88" t="s">
        <v>47</v>
      </c>
      <c r="B55" s="89"/>
      <c r="C55" s="89"/>
      <c r="D55" s="90" t="s">
        <v>14</v>
      </c>
      <c r="E55" s="122" t="s">
        <v>59</v>
      </c>
      <c r="F55" s="119">
        <f>F20</f>
        <v>44985</v>
      </c>
    </row>
    <row r="56" spans="1:6" x14ac:dyDescent="0.25">
      <c r="A56" s="63" t="s">
        <v>48</v>
      </c>
      <c r="B56" s="91"/>
      <c r="C56" s="91"/>
      <c r="D56" s="117">
        <v>1</v>
      </c>
      <c r="E56" s="120">
        <v>21920105</v>
      </c>
      <c r="F56" s="121">
        <v>23170513</v>
      </c>
    </row>
    <row r="57" spans="1:6" ht="13.8" thickBot="1" x14ac:dyDescent="0.3">
      <c r="A57" s="66" t="s">
        <v>49</v>
      </c>
      <c r="B57" s="92"/>
      <c r="C57" s="92"/>
      <c r="D57" s="118">
        <v>2</v>
      </c>
      <c r="E57" s="69">
        <v>100965413</v>
      </c>
      <c r="F57" s="93">
        <v>106893291</v>
      </c>
    </row>
    <row r="58" spans="1:6" x14ac:dyDescent="0.25">
      <c r="A58" s="77"/>
      <c r="B58" s="94"/>
      <c r="C58" s="94"/>
      <c r="D58" s="95"/>
      <c r="E58" s="96"/>
      <c r="F58" s="97"/>
    </row>
    <row r="61" spans="1:6" ht="15.6" x14ac:dyDescent="0.25">
      <c r="A61" s="98" t="s">
        <v>50</v>
      </c>
      <c r="B61" s="99"/>
      <c r="C61" s="99"/>
      <c r="D61" s="100"/>
      <c r="E61" s="101"/>
      <c r="F61" s="102"/>
    </row>
    <row r="62" spans="1:6" ht="15" thickBot="1" x14ac:dyDescent="0.35">
      <c r="A62" s="103"/>
      <c r="B62" s="99"/>
      <c r="C62" s="104"/>
      <c r="D62" s="104"/>
      <c r="E62"/>
      <c r="F62"/>
    </row>
    <row r="63" spans="1:6" x14ac:dyDescent="0.25">
      <c r="A63" s="126" t="s">
        <v>51</v>
      </c>
      <c r="B63" s="128" t="s">
        <v>14</v>
      </c>
      <c r="C63" s="105" t="s">
        <v>52</v>
      </c>
      <c r="D63" s="106"/>
      <c r="E63" s="107"/>
      <c r="F63" s="108"/>
    </row>
    <row r="64" spans="1:6" ht="13.8" thickBot="1" x14ac:dyDescent="0.3">
      <c r="A64" s="127"/>
      <c r="B64" s="129"/>
      <c r="C64" s="130" t="s">
        <v>17</v>
      </c>
      <c r="D64" s="131"/>
      <c r="E64" s="109">
        <f>F20</f>
        <v>44985</v>
      </c>
      <c r="F64" s="108"/>
    </row>
    <row r="65" spans="1:6" ht="15" thickBot="1" x14ac:dyDescent="0.35">
      <c r="A65" s="110" t="str">
        <f>+B9</f>
        <v>CZ0008474871</v>
      </c>
      <c r="B65" s="111">
        <v>1</v>
      </c>
      <c r="C65" s="132">
        <v>5714353251</v>
      </c>
      <c r="D65" s="133"/>
      <c r="E65" s="134"/>
      <c r="F65" s="112"/>
    </row>
    <row r="66" spans="1:6" ht="14.4" x14ac:dyDescent="0.3">
      <c r="A66"/>
      <c r="B66"/>
      <c r="C66"/>
      <c r="D66"/>
      <c r="E66"/>
      <c r="F66"/>
    </row>
    <row r="68" spans="1:6" ht="52.8" x14ac:dyDescent="0.3">
      <c r="A68" s="113" t="s">
        <v>53</v>
      </c>
      <c r="B68" s="114"/>
      <c r="C68" s="114"/>
      <c r="D68" s="115"/>
      <c r="E68" s="115"/>
      <c r="F68" s="116"/>
    </row>
  </sheetData>
  <mergeCells count="5">
    <mergeCell ref="A23:C23"/>
    <mergeCell ref="A63:A64"/>
    <mergeCell ref="B63:B64"/>
    <mergeCell ref="C64:D64"/>
    <mergeCell ref="C65:E65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29130-8EB4-4043-A583-D1A9925D5BED}">
  <sheetPr>
    <pageSetUpPr fitToPage="1"/>
  </sheetPr>
  <dimension ref="A1:F68"/>
  <sheetViews>
    <sheetView workbookViewId="0">
      <selection activeCell="H8" sqref="H8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4.44140625" style="2" customWidth="1"/>
    <col min="5" max="5" width="16.6640625" style="2" customWidth="1"/>
    <col min="6" max="6" width="18.1093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7.399999999999999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55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8" t="s">
        <v>3</v>
      </c>
      <c r="B9" s="18" t="s">
        <v>4</v>
      </c>
      <c r="C9" s="19"/>
      <c r="D9" s="20"/>
      <c r="E9" s="21" t="s">
        <v>5</v>
      </c>
      <c r="F9" s="22" t="s">
        <v>6</v>
      </c>
    </row>
    <row r="10" spans="1:6" x14ac:dyDescent="0.25">
      <c r="A10" s="12"/>
      <c r="B10" s="13"/>
      <c r="C10" s="15"/>
      <c r="D10" s="15"/>
      <c r="E10" s="23"/>
      <c r="F10" s="24"/>
    </row>
    <row r="11" spans="1:6" x14ac:dyDescent="0.25">
      <c r="A11" s="8" t="s">
        <v>58</v>
      </c>
      <c r="B11" s="25" t="s">
        <v>7</v>
      </c>
      <c r="C11" s="26"/>
      <c r="D11" s="27"/>
      <c r="E11" s="28" t="s">
        <v>8</v>
      </c>
      <c r="F11" s="29" t="s">
        <v>9</v>
      </c>
    </row>
    <row r="12" spans="1:6" x14ac:dyDescent="0.25">
      <c r="A12" s="30"/>
      <c r="B12" s="30"/>
      <c r="C12" s="14"/>
      <c r="D12" s="15"/>
      <c r="E12" s="23"/>
      <c r="F12" s="17"/>
    </row>
    <row r="13" spans="1:6" x14ac:dyDescent="0.25">
      <c r="A13" s="8" t="s">
        <v>10</v>
      </c>
      <c r="B13" s="29" t="s">
        <v>11</v>
      </c>
      <c r="C13" s="19"/>
      <c r="D13" s="20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12"/>
      <c r="B15" s="31"/>
      <c r="C15" s="15"/>
      <c r="D15" s="32"/>
      <c r="E15" s="23"/>
      <c r="F15" s="33"/>
    </row>
    <row r="16" spans="1:6" x14ac:dyDescent="0.25">
      <c r="A16" s="34"/>
      <c r="B16" s="32"/>
      <c r="C16" s="32"/>
      <c r="D16" s="32"/>
      <c r="E16" s="35"/>
      <c r="F16" s="15"/>
    </row>
    <row r="17" spans="1:6" ht="15.6" x14ac:dyDescent="0.25">
      <c r="A17" s="36" t="s">
        <v>12</v>
      </c>
      <c r="B17" s="37"/>
      <c r="C17" s="37"/>
      <c r="D17" s="38"/>
      <c r="E17" s="38"/>
      <c r="F17" s="38"/>
    </row>
    <row r="18" spans="1:6" ht="13.8" thickBot="1" x14ac:dyDescent="0.3">
      <c r="A18" s="39"/>
      <c r="B18" s="39"/>
      <c r="C18" s="39"/>
      <c r="D18" s="40"/>
      <c r="E18" s="40"/>
      <c r="F18" s="40"/>
    </row>
    <row r="19" spans="1:6" ht="39.6" x14ac:dyDescent="0.3">
      <c r="A19" s="41" t="s">
        <v>13</v>
      </c>
      <c r="B19" s="42"/>
      <c r="C19" s="43"/>
      <c r="D19" s="44" t="s">
        <v>14</v>
      </c>
      <c r="E19" s="45" t="s">
        <v>15</v>
      </c>
      <c r="F19" s="46" t="s">
        <v>16</v>
      </c>
    </row>
    <row r="20" spans="1:6" ht="13.8" thickBot="1" x14ac:dyDescent="0.3">
      <c r="A20" s="47"/>
      <c r="B20" s="48"/>
      <c r="C20" s="49"/>
      <c r="D20" s="50"/>
      <c r="E20" s="51" t="s">
        <v>17</v>
      </c>
      <c r="F20" s="52">
        <v>45016</v>
      </c>
    </row>
    <row r="21" spans="1:6" x14ac:dyDescent="0.25">
      <c r="A21" s="53" t="s">
        <v>18</v>
      </c>
      <c r="B21" s="54"/>
      <c r="C21" s="54"/>
      <c r="D21" s="55">
        <v>1</v>
      </c>
      <c r="E21" s="56">
        <f>E25+E32+E35+E47+E23</f>
        <v>5975949</v>
      </c>
      <c r="F21" s="57">
        <f>F25+F32+F35+F47+F23</f>
        <v>100</v>
      </c>
    </row>
    <row r="22" spans="1:6" hidden="1" x14ac:dyDescent="0.25">
      <c r="A22" s="58" t="s">
        <v>19</v>
      </c>
      <c r="B22" s="59"/>
      <c r="C22" s="59"/>
      <c r="D22" s="60">
        <v>2</v>
      </c>
      <c r="E22" s="61"/>
      <c r="F22" s="62"/>
    </row>
    <row r="23" spans="1:6" ht="28.5" hidden="1" customHeight="1" x14ac:dyDescent="0.25">
      <c r="A23" s="123" t="s">
        <v>57</v>
      </c>
      <c r="B23" s="124"/>
      <c r="C23" s="125"/>
      <c r="D23" s="60">
        <v>2</v>
      </c>
      <c r="E23" s="61">
        <f>E24</f>
        <v>0</v>
      </c>
      <c r="F23" s="62">
        <f>E23/E21*100</f>
        <v>0</v>
      </c>
    </row>
    <row r="24" spans="1:6" hidden="1" x14ac:dyDescent="0.25">
      <c r="A24" s="64" t="s">
        <v>56</v>
      </c>
      <c r="B24" s="65"/>
      <c r="C24" s="65"/>
      <c r="D24" s="60"/>
      <c r="E24" s="61">
        <v>0</v>
      </c>
      <c r="F24" s="62">
        <f>E24/E21*100</f>
        <v>0</v>
      </c>
    </row>
    <row r="25" spans="1:6" x14ac:dyDescent="0.25">
      <c r="A25" s="63" t="s">
        <v>20</v>
      </c>
      <c r="B25" s="59"/>
      <c r="C25" s="59"/>
      <c r="D25" s="60">
        <v>3</v>
      </c>
      <c r="E25" s="61">
        <f>E26+E27+E31</f>
        <v>173794</v>
      </c>
      <c r="F25" s="62">
        <f>E25/E21*100</f>
        <v>2.9082242837079098</v>
      </c>
    </row>
    <row r="26" spans="1:6" x14ac:dyDescent="0.25">
      <c r="A26" s="64" t="s">
        <v>21</v>
      </c>
      <c r="B26" s="65"/>
      <c r="C26" s="65"/>
      <c r="D26" s="60">
        <v>4</v>
      </c>
      <c r="E26" s="61">
        <v>173794</v>
      </c>
      <c r="F26" s="62">
        <f>E26/E21*100</f>
        <v>2.9082242837079098</v>
      </c>
    </row>
    <row r="27" spans="1:6" hidden="1" x14ac:dyDescent="0.25">
      <c r="A27" s="64" t="s">
        <v>22</v>
      </c>
      <c r="B27" s="65"/>
      <c r="C27" s="65"/>
      <c r="D27" s="60">
        <v>5</v>
      </c>
      <c r="E27" s="61">
        <v>0</v>
      </c>
      <c r="F27" s="62">
        <f>E27/E21*100</f>
        <v>0</v>
      </c>
    </row>
    <row r="28" spans="1:6" hidden="1" x14ac:dyDescent="0.25">
      <c r="A28" s="63" t="s">
        <v>23</v>
      </c>
      <c r="B28" s="65"/>
      <c r="C28" s="65"/>
      <c r="D28" s="60">
        <v>6</v>
      </c>
      <c r="E28" s="61"/>
      <c r="F28" s="62">
        <f>E28/E25*100</f>
        <v>0</v>
      </c>
    </row>
    <row r="29" spans="1:6" hidden="1" x14ac:dyDescent="0.25">
      <c r="A29" s="64" t="s">
        <v>24</v>
      </c>
      <c r="B29" s="65"/>
      <c r="C29" s="65"/>
      <c r="D29" s="60">
        <v>7</v>
      </c>
      <c r="E29" s="61"/>
      <c r="F29" s="62">
        <f>E29/E26*100</f>
        <v>0</v>
      </c>
    </row>
    <row r="30" spans="1:6" hidden="1" x14ac:dyDescent="0.25">
      <c r="A30" s="64" t="s">
        <v>25</v>
      </c>
      <c r="B30" s="65"/>
      <c r="C30" s="65"/>
      <c r="D30" s="60">
        <v>8</v>
      </c>
      <c r="E30" s="61"/>
      <c r="F30" s="62" t="e">
        <f>E30/E27*100</f>
        <v>#DIV/0!</v>
      </c>
    </row>
    <row r="31" spans="1:6" hidden="1" x14ac:dyDescent="0.25">
      <c r="A31" s="64" t="s">
        <v>22</v>
      </c>
      <c r="B31" s="65"/>
      <c r="C31" s="65"/>
      <c r="D31" s="60">
        <v>5</v>
      </c>
      <c r="E31" s="61">
        <v>0</v>
      </c>
      <c r="F31" s="62">
        <f>E31/E21*100</f>
        <v>0</v>
      </c>
    </row>
    <row r="32" spans="1:6" x14ac:dyDescent="0.25">
      <c r="A32" s="63" t="s">
        <v>26</v>
      </c>
      <c r="B32" s="65"/>
      <c r="C32" s="65"/>
      <c r="D32" s="60">
        <v>9</v>
      </c>
      <c r="E32" s="61">
        <f>E33+E34</f>
        <v>3692038</v>
      </c>
      <c r="F32" s="62">
        <f>E32/E21*100</f>
        <v>61.781618283556305</v>
      </c>
    </row>
    <row r="33" spans="1:6" x14ac:dyDescent="0.25">
      <c r="A33" s="64" t="s">
        <v>27</v>
      </c>
      <c r="B33" s="65"/>
      <c r="C33" s="65"/>
      <c r="D33" s="60">
        <v>10</v>
      </c>
      <c r="E33" s="61">
        <v>1787679</v>
      </c>
      <c r="F33" s="62">
        <f>E33/E21*100</f>
        <v>29.91456252387696</v>
      </c>
    </row>
    <row r="34" spans="1:6" x14ac:dyDescent="0.25">
      <c r="A34" s="64" t="s">
        <v>28</v>
      </c>
      <c r="B34" s="65"/>
      <c r="C34" s="65"/>
      <c r="D34" s="60">
        <v>11</v>
      </c>
      <c r="E34" s="61">
        <v>1904359</v>
      </c>
      <c r="F34" s="62">
        <f>E34/E21*100</f>
        <v>31.867055759679342</v>
      </c>
    </row>
    <row r="35" spans="1:6" x14ac:dyDescent="0.25">
      <c r="A35" s="63" t="s">
        <v>29</v>
      </c>
      <c r="B35" s="65"/>
      <c r="C35" s="65"/>
      <c r="D35" s="60">
        <v>12</v>
      </c>
      <c r="E35" s="61">
        <f>E36+E37+E38</f>
        <v>1824695</v>
      </c>
      <c r="F35" s="62">
        <f>E35/E21*100</f>
        <v>30.533978787302235</v>
      </c>
    </row>
    <row r="36" spans="1:6" x14ac:dyDescent="0.25">
      <c r="A36" s="64" t="s">
        <v>30</v>
      </c>
      <c r="B36" s="65"/>
      <c r="C36" s="65"/>
      <c r="D36" s="60">
        <v>13</v>
      </c>
      <c r="E36" s="61">
        <v>17685</v>
      </c>
      <c r="F36" s="62">
        <f>E36/E21*100</f>
        <v>0.2959362605002151</v>
      </c>
    </row>
    <row r="37" spans="1:6" x14ac:dyDescent="0.25">
      <c r="A37" s="64" t="s">
        <v>31</v>
      </c>
      <c r="B37" s="65"/>
      <c r="C37" s="65"/>
      <c r="D37" s="60">
        <v>14</v>
      </c>
      <c r="E37" s="61">
        <v>1807010</v>
      </c>
      <c r="F37" s="62">
        <f>E37/E21*100</f>
        <v>30.238042526802015</v>
      </c>
    </row>
    <row r="38" spans="1:6" hidden="1" x14ac:dyDescent="0.25">
      <c r="A38" s="64" t="s">
        <v>32</v>
      </c>
      <c r="B38" s="65"/>
      <c r="C38" s="65"/>
      <c r="D38" s="60">
        <v>15</v>
      </c>
      <c r="E38" s="61">
        <v>0</v>
      </c>
      <c r="F38" s="62">
        <f>E38/E21*100</f>
        <v>0</v>
      </c>
    </row>
    <row r="39" spans="1:6" hidden="1" x14ac:dyDescent="0.25">
      <c r="A39" s="63" t="s">
        <v>33</v>
      </c>
      <c r="B39" s="65"/>
      <c r="C39" s="65"/>
      <c r="D39" s="60">
        <v>16</v>
      </c>
      <c r="E39" s="61"/>
      <c r="F39" s="62"/>
    </row>
    <row r="40" spans="1:6" hidden="1" x14ac:dyDescent="0.25">
      <c r="A40" s="63" t="s">
        <v>34</v>
      </c>
      <c r="B40" s="65"/>
      <c r="C40" s="65"/>
      <c r="D40" s="60">
        <v>17</v>
      </c>
      <c r="E40" s="61"/>
      <c r="F40" s="62"/>
    </row>
    <row r="41" spans="1:6" hidden="1" x14ac:dyDescent="0.25">
      <c r="A41" s="64" t="s">
        <v>35</v>
      </c>
      <c r="B41" s="65"/>
      <c r="C41" s="65"/>
      <c r="D41" s="60">
        <v>18</v>
      </c>
      <c r="E41" s="61"/>
      <c r="F41" s="62"/>
    </row>
    <row r="42" spans="1:6" hidden="1" x14ac:dyDescent="0.25">
      <c r="A42" s="64" t="s">
        <v>36</v>
      </c>
      <c r="B42" s="65"/>
      <c r="C42" s="65"/>
      <c r="D42" s="60">
        <v>19</v>
      </c>
      <c r="E42" s="61"/>
      <c r="F42" s="62"/>
    </row>
    <row r="43" spans="1:6" hidden="1" x14ac:dyDescent="0.25">
      <c r="A43" s="64" t="s">
        <v>37</v>
      </c>
      <c r="B43" s="65"/>
      <c r="C43" s="65"/>
      <c r="D43" s="60">
        <v>20</v>
      </c>
      <c r="E43" s="61"/>
      <c r="F43" s="62"/>
    </row>
    <row r="44" spans="1:6" hidden="1" x14ac:dyDescent="0.25">
      <c r="A44" s="63" t="s">
        <v>38</v>
      </c>
      <c r="B44" s="65"/>
      <c r="C44" s="65"/>
      <c r="D44" s="60">
        <v>21</v>
      </c>
      <c r="E44" s="61"/>
      <c r="F44" s="62"/>
    </row>
    <row r="45" spans="1:6" hidden="1" x14ac:dyDescent="0.25">
      <c r="A45" s="64" t="s">
        <v>39</v>
      </c>
      <c r="B45" s="65"/>
      <c r="C45" s="65"/>
      <c r="D45" s="60">
        <v>22</v>
      </c>
      <c r="E45" s="61"/>
      <c r="F45" s="62"/>
    </row>
    <row r="46" spans="1:6" hidden="1" x14ac:dyDescent="0.25">
      <c r="A46" s="64" t="s">
        <v>40</v>
      </c>
      <c r="B46" s="65"/>
      <c r="C46" s="65"/>
      <c r="D46" s="60">
        <v>23</v>
      </c>
      <c r="E46" s="61"/>
      <c r="F46" s="62"/>
    </row>
    <row r="47" spans="1:6" ht="13.8" thickBot="1" x14ac:dyDescent="0.3">
      <c r="A47" s="66" t="s">
        <v>41</v>
      </c>
      <c r="B47" s="67"/>
      <c r="C47" s="67"/>
      <c r="D47" s="68">
        <v>24</v>
      </c>
      <c r="E47" s="69">
        <v>285422</v>
      </c>
      <c r="F47" s="70">
        <f>E47/E21*100</f>
        <v>4.7761786454335535</v>
      </c>
    </row>
    <row r="48" spans="1:6" hidden="1" x14ac:dyDescent="0.25">
      <c r="A48" s="71" t="s">
        <v>42</v>
      </c>
      <c r="B48" s="72"/>
      <c r="C48" s="72"/>
      <c r="D48" s="73">
        <v>25</v>
      </c>
      <c r="E48" s="74">
        <v>0</v>
      </c>
      <c r="F48" s="75">
        <v>0</v>
      </c>
    </row>
    <row r="49" spans="1:6" ht="13.8" hidden="1" thickBot="1" x14ac:dyDescent="0.3">
      <c r="A49" s="66" t="s">
        <v>43</v>
      </c>
      <c r="B49" s="67"/>
      <c r="C49" s="67"/>
      <c r="D49" s="68">
        <v>26</v>
      </c>
      <c r="E49" s="76">
        <v>0</v>
      </c>
      <c r="F49" s="70">
        <v>0</v>
      </c>
    </row>
    <row r="50" spans="1:6" x14ac:dyDescent="0.25">
      <c r="A50" s="77"/>
      <c r="B50" s="78"/>
      <c r="C50" s="78"/>
      <c r="D50" s="79"/>
      <c r="E50" s="80"/>
      <c r="F50" s="81"/>
    </row>
    <row r="51" spans="1:6" x14ac:dyDescent="0.25">
      <c r="A51" s="77"/>
      <c r="B51" s="78"/>
      <c r="C51" s="78"/>
      <c r="D51" s="79"/>
      <c r="E51" s="80"/>
      <c r="F51" s="81"/>
    </row>
    <row r="52" spans="1:6" ht="15.6" x14ac:dyDescent="0.25">
      <c r="A52" s="82" t="s">
        <v>44</v>
      </c>
      <c r="B52" s="83"/>
      <c r="C52" s="83"/>
      <c r="D52" s="83"/>
      <c r="E52" s="83"/>
      <c r="F52" s="83"/>
    </row>
    <row r="53" spans="1:6" ht="13.8" thickBot="1" x14ac:dyDescent="0.3">
      <c r="A53" s="84"/>
      <c r="B53" s="85"/>
      <c r="C53" s="85"/>
      <c r="D53" s="85"/>
      <c r="E53" s="85"/>
      <c r="F53" s="85"/>
    </row>
    <row r="54" spans="1:6" ht="15.6" x14ac:dyDescent="0.3">
      <c r="A54" s="86"/>
      <c r="B54" s="87"/>
      <c r="C54" s="87"/>
      <c r="D54" s="44"/>
      <c r="E54" s="45" t="s">
        <v>45</v>
      </c>
      <c r="F54" s="46" t="s">
        <v>46</v>
      </c>
    </row>
    <row r="55" spans="1:6" ht="16.2" thickBot="1" x14ac:dyDescent="0.3">
      <c r="A55" s="88" t="s">
        <v>47</v>
      </c>
      <c r="B55" s="89"/>
      <c r="C55" s="89"/>
      <c r="D55" s="90" t="s">
        <v>14</v>
      </c>
      <c r="E55" s="122" t="s">
        <v>60</v>
      </c>
      <c r="F55" s="119">
        <f>F20</f>
        <v>45016</v>
      </c>
    </row>
    <row r="56" spans="1:6" x14ac:dyDescent="0.25">
      <c r="A56" s="63" t="s">
        <v>48</v>
      </c>
      <c r="B56" s="91"/>
      <c r="C56" s="91"/>
      <c r="D56" s="117">
        <v>1</v>
      </c>
      <c r="E56" s="120">
        <v>35072109</v>
      </c>
      <c r="F56" s="121">
        <v>36867241</v>
      </c>
    </row>
    <row r="57" spans="1:6" ht="13.8" thickBot="1" x14ac:dyDescent="0.3">
      <c r="A57" s="66" t="s">
        <v>49</v>
      </c>
      <c r="B57" s="92"/>
      <c r="C57" s="92"/>
      <c r="D57" s="118">
        <v>2</v>
      </c>
      <c r="E57" s="69">
        <v>112616288</v>
      </c>
      <c r="F57" s="93">
        <v>118289598</v>
      </c>
    </row>
    <row r="58" spans="1:6" x14ac:dyDescent="0.25">
      <c r="A58" s="77"/>
      <c r="B58" s="94"/>
      <c r="C58" s="94"/>
      <c r="D58" s="95"/>
      <c r="E58" s="96"/>
      <c r="F58" s="97"/>
    </row>
    <row r="61" spans="1:6" ht="15.6" x14ac:dyDescent="0.25">
      <c r="A61" s="98" t="s">
        <v>50</v>
      </c>
      <c r="B61" s="99"/>
      <c r="C61" s="99"/>
      <c r="D61" s="100"/>
      <c r="E61" s="101"/>
      <c r="F61" s="102"/>
    </row>
    <row r="62" spans="1:6" ht="15" thickBot="1" x14ac:dyDescent="0.35">
      <c r="A62" s="103"/>
      <c r="B62" s="99"/>
      <c r="C62" s="104"/>
      <c r="D62" s="104"/>
      <c r="E62"/>
      <c r="F62"/>
    </row>
    <row r="63" spans="1:6" x14ac:dyDescent="0.25">
      <c r="A63" s="126" t="s">
        <v>51</v>
      </c>
      <c r="B63" s="128" t="s">
        <v>14</v>
      </c>
      <c r="C63" s="105" t="s">
        <v>52</v>
      </c>
      <c r="D63" s="106"/>
      <c r="E63" s="107"/>
      <c r="F63" s="108"/>
    </row>
    <row r="64" spans="1:6" ht="13.8" thickBot="1" x14ac:dyDescent="0.3">
      <c r="A64" s="127"/>
      <c r="B64" s="129"/>
      <c r="C64" s="130" t="s">
        <v>17</v>
      </c>
      <c r="D64" s="131"/>
      <c r="E64" s="109">
        <f>F20</f>
        <v>45016</v>
      </c>
      <c r="F64" s="108"/>
    </row>
    <row r="65" spans="1:6" ht="15" thickBot="1" x14ac:dyDescent="0.35">
      <c r="A65" s="110" t="str">
        <f>+B9</f>
        <v>CZ0008474871</v>
      </c>
      <c r="B65" s="111">
        <v>1</v>
      </c>
      <c r="C65" s="132">
        <v>5705602454</v>
      </c>
      <c r="D65" s="133"/>
      <c r="E65" s="134"/>
      <c r="F65" s="112"/>
    </row>
    <row r="66" spans="1:6" ht="14.4" x14ac:dyDescent="0.3">
      <c r="A66"/>
      <c r="B66"/>
      <c r="C66"/>
      <c r="D66"/>
      <c r="E66"/>
      <c r="F66"/>
    </row>
    <row r="68" spans="1:6" ht="52.8" x14ac:dyDescent="0.3">
      <c r="A68" s="113" t="s">
        <v>53</v>
      </c>
      <c r="B68" s="114"/>
      <c r="C68" s="114"/>
      <c r="D68" s="115"/>
      <c r="E68" s="115"/>
      <c r="F68" s="116"/>
    </row>
  </sheetData>
  <mergeCells count="5">
    <mergeCell ref="A23:C23"/>
    <mergeCell ref="A63:A64"/>
    <mergeCell ref="B63:B64"/>
    <mergeCell ref="C64:D64"/>
    <mergeCell ref="C65:E65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CB2B7-0710-4818-A6A9-5D39FFAA41D7}">
  <sheetPr>
    <pageSetUpPr fitToPage="1"/>
  </sheetPr>
  <dimension ref="A1:F68"/>
  <sheetViews>
    <sheetView workbookViewId="0">
      <selection activeCell="H7" sqref="H7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4.44140625" style="2" customWidth="1"/>
    <col min="5" max="5" width="16.6640625" style="2" customWidth="1"/>
    <col min="6" max="6" width="18.1093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7.399999999999999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55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8" t="s">
        <v>3</v>
      </c>
      <c r="B9" s="18" t="s">
        <v>4</v>
      </c>
      <c r="C9" s="19"/>
      <c r="D9" s="20"/>
      <c r="E9" s="21" t="s">
        <v>5</v>
      </c>
      <c r="F9" s="22" t="s">
        <v>6</v>
      </c>
    </row>
    <row r="10" spans="1:6" x14ac:dyDescent="0.25">
      <c r="A10" s="12"/>
      <c r="B10" s="13"/>
      <c r="C10" s="15"/>
      <c r="D10" s="15"/>
      <c r="E10" s="23"/>
      <c r="F10" s="24"/>
    </row>
    <row r="11" spans="1:6" x14ac:dyDescent="0.25">
      <c r="A11" s="8" t="s">
        <v>58</v>
      </c>
      <c r="B11" s="25" t="s">
        <v>7</v>
      </c>
      <c r="C11" s="26"/>
      <c r="D11" s="27"/>
      <c r="E11" s="28" t="s">
        <v>8</v>
      </c>
      <c r="F11" s="29" t="s">
        <v>9</v>
      </c>
    </row>
    <row r="12" spans="1:6" x14ac:dyDescent="0.25">
      <c r="A12" s="30"/>
      <c r="B12" s="30"/>
      <c r="C12" s="14"/>
      <c r="D12" s="15"/>
      <c r="E12" s="23"/>
      <c r="F12" s="17"/>
    </row>
    <row r="13" spans="1:6" x14ac:dyDescent="0.25">
      <c r="A13" s="8" t="s">
        <v>10</v>
      </c>
      <c r="B13" s="29" t="s">
        <v>11</v>
      </c>
      <c r="C13" s="19"/>
      <c r="D13" s="20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12"/>
      <c r="B15" s="31"/>
      <c r="C15" s="15"/>
      <c r="D15" s="32"/>
      <c r="E15" s="23"/>
      <c r="F15" s="33"/>
    </row>
    <row r="16" spans="1:6" x14ac:dyDescent="0.25">
      <c r="A16" s="34"/>
      <c r="B16" s="32"/>
      <c r="C16" s="32"/>
      <c r="D16" s="32"/>
      <c r="E16" s="35"/>
      <c r="F16" s="15"/>
    </row>
    <row r="17" spans="1:6" ht="15.6" x14ac:dyDescent="0.25">
      <c r="A17" s="36" t="s">
        <v>12</v>
      </c>
      <c r="B17" s="37"/>
      <c r="C17" s="37"/>
      <c r="D17" s="38"/>
      <c r="E17" s="38"/>
      <c r="F17" s="38"/>
    </row>
    <row r="18" spans="1:6" ht="13.8" thickBot="1" x14ac:dyDescent="0.3">
      <c r="A18" s="39"/>
      <c r="B18" s="39"/>
      <c r="C18" s="39"/>
      <c r="D18" s="40"/>
      <c r="E18" s="40"/>
      <c r="F18" s="40"/>
    </row>
    <row r="19" spans="1:6" ht="39.6" x14ac:dyDescent="0.3">
      <c r="A19" s="41" t="s">
        <v>13</v>
      </c>
      <c r="B19" s="42"/>
      <c r="C19" s="43"/>
      <c r="D19" s="44" t="s">
        <v>14</v>
      </c>
      <c r="E19" s="45" t="s">
        <v>15</v>
      </c>
      <c r="F19" s="46" t="s">
        <v>16</v>
      </c>
    </row>
    <row r="20" spans="1:6" ht="13.8" thickBot="1" x14ac:dyDescent="0.3">
      <c r="A20" s="47"/>
      <c r="B20" s="48"/>
      <c r="C20" s="49"/>
      <c r="D20" s="50"/>
      <c r="E20" s="51" t="s">
        <v>17</v>
      </c>
      <c r="F20" s="52">
        <v>45046</v>
      </c>
    </row>
    <row r="21" spans="1:6" x14ac:dyDescent="0.25">
      <c r="A21" s="53" t="s">
        <v>18</v>
      </c>
      <c r="B21" s="54"/>
      <c r="C21" s="54"/>
      <c r="D21" s="55">
        <v>1</v>
      </c>
      <c r="E21" s="56">
        <f>E25+E32+E35+E47+E23</f>
        <v>6011315</v>
      </c>
      <c r="F21" s="57">
        <f>F25+F32+F35+F47+F23</f>
        <v>100</v>
      </c>
    </row>
    <row r="22" spans="1:6" hidden="1" x14ac:dyDescent="0.25">
      <c r="A22" s="58" t="s">
        <v>19</v>
      </c>
      <c r="B22" s="59"/>
      <c r="C22" s="59"/>
      <c r="D22" s="60">
        <v>2</v>
      </c>
      <c r="E22" s="61"/>
      <c r="F22" s="62"/>
    </row>
    <row r="23" spans="1:6" ht="28.5" hidden="1" customHeight="1" x14ac:dyDescent="0.25">
      <c r="A23" s="123" t="s">
        <v>57</v>
      </c>
      <c r="B23" s="124"/>
      <c r="C23" s="125"/>
      <c r="D23" s="60">
        <v>2</v>
      </c>
      <c r="E23" s="61">
        <f>E24</f>
        <v>0</v>
      </c>
      <c r="F23" s="62">
        <f>E23/E21*100</f>
        <v>0</v>
      </c>
    </row>
    <row r="24" spans="1:6" hidden="1" x14ac:dyDescent="0.25">
      <c r="A24" s="64" t="s">
        <v>56</v>
      </c>
      <c r="B24" s="65"/>
      <c r="C24" s="65"/>
      <c r="D24" s="60"/>
      <c r="E24" s="61">
        <v>0</v>
      </c>
      <c r="F24" s="62">
        <f>E24/E21*100</f>
        <v>0</v>
      </c>
    </row>
    <row r="25" spans="1:6" x14ac:dyDescent="0.25">
      <c r="A25" s="63" t="s">
        <v>20</v>
      </c>
      <c r="B25" s="59"/>
      <c r="C25" s="59"/>
      <c r="D25" s="60">
        <v>3</v>
      </c>
      <c r="E25" s="61">
        <f>E26+E27+E31</f>
        <v>272007</v>
      </c>
      <c r="F25" s="62">
        <f>E25/E21*100</f>
        <v>4.5249167611412808</v>
      </c>
    </row>
    <row r="26" spans="1:6" x14ac:dyDescent="0.25">
      <c r="A26" s="64" t="s">
        <v>21</v>
      </c>
      <c r="B26" s="65"/>
      <c r="C26" s="65"/>
      <c r="D26" s="60">
        <v>4</v>
      </c>
      <c r="E26" s="61">
        <v>272007</v>
      </c>
      <c r="F26" s="62">
        <f>E26/E21*100</f>
        <v>4.5249167611412808</v>
      </c>
    </row>
    <row r="27" spans="1:6" hidden="1" x14ac:dyDescent="0.25">
      <c r="A27" s="64" t="s">
        <v>22</v>
      </c>
      <c r="B27" s="65"/>
      <c r="C27" s="65"/>
      <c r="D27" s="60">
        <v>5</v>
      </c>
      <c r="E27" s="61">
        <v>0</v>
      </c>
      <c r="F27" s="62">
        <f>E27/E21*100</f>
        <v>0</v>
      </c>
    </row>
    <row r="28" spans="1:6" hidden="1" x14ac:dyDescent="0.25">
      <c r="A28" s="63" t="s">
        <v>23</v>
      </c>
      <c r="B28" s="65"/>
      <c r="C28" s="65"/>
      <c r="D28" s="60">
        <v>6</v>
      </c>
      <c r="E28" s="61"/>
      <c r="F28" s="62">
        <f>E28/E25*100</f>
        <v>0</v>
      </c>
    </row>
    <row r="29" spans="1:6" hidden="1" x14ac:dyDescent="0.25">
      <c r="A29" s="64" t="s">
        <v>24</v>
      </c>
      <c r="B29" s="65"/>
      <c r="C29" s="65"/>
      <c r="D29" s="60">
        <v>7</v>
      </c>
      <c r="E29" s="61"/>
      <c r="F29" s="62">
        <f>E29/E26*100</f>
        <v>0</v>
      </c>
    </row>
    <row r="30" spans="1:6" hidden="1" x14ac:dyDescent="0.25">
      <c r="A30" s="64" t="s">
        <v>25</v>
      </c>
      <c r="B30" s="65"/>
      <c r="C30" s="65"/>
      <c r="D30" s="60">
        <v>8</v>
      </c>
      <c r="E30" s="61"/>
      <c r="F30" s="62" t="e">
        <f>E30/E27*100</f>
        <v>#DIV/0!</v>
      </c>
    </row>
    <row r="31" spans="1:6" hidden="1" x14ac:dyDescent="0.25">
      <c r="A31" s="64" t="s">
        <v>22</v>
      </c>
      <c r="B31" s="65"/>
      <c r="C31" s="65"/>
      <c r="D31" s="60">
        <v>5</v>
      </c>
      <c r="E31" s="61">
        <v>0</v>
      </c>
      <c r="F31" s="62">
        <f>E31/E21*100</f>
        <v>0</v>
      </c>
    </row>
    <row r="32" spans="1:6" x14ac:dyDescent="0.25">
      <c r="A32" s="63" t="s">
        <v>26</v>
      </c>
      <c r="B32" s="65"/>
      <c r="C32" s="65"/>
      <c r="D32" s="60">
        <v>9</v>
      </c>
      <c r="E32" s="61">
        <f>E33+E34</f>
        <v>3686540</v>
      </c>
      <c r="F32" s="62">
        <f>E32/E21*100</f>
        <v>61.326681433263772</v>
      </c>
    </row>
    <row r="33" spans="1:6" x14ac:dyDescent="0.25">
      <c r="A33" s="64" t="s">
        <v>27</v>
      </c>
      <c r="B33" s="65"/>
      <c r="C33" s="65"/>
      <c r="D33" s="60">
        <v>10</v>
      </c>
      <c r="E33" s="61">
        <v>1780954</v>
      </c>
      <c r="F33" s="62">
        <f>E33/E21*100</f>
        <v>29.626695656441228</v>
      </c>
    </row>
    <row r="34" spans="1:6" x14ac:dyDescent="0.25">
      <c r="A34" s="64" t="s">
        <v>28</v>
      </c>
      <c r="B34" s="65"/>
      <c r="C34" s="65"/>
      <c r="D34" s="60">
        <v>11</v>
      </c>
      <c r="E34" s="61">
        <v>1905586</v>
      </c>
      <c r="F34" s="62">
        <f>E34/E21*100</f>
        <v>31.699985776822544</v>
      </c>
    </row>
    <row r="35" spans="1:6" x14ac:dyDescent="0.25">
      <c r="A35" s="63" t="s">
        <v>29</v>
      </c>
      <c r="B35" s="65"/>
      <c r="C35" s="65"/>
      <c r="D35" s="60">
        <v>12</v>
      </c>
      <c r="E35" s="61">
        <f>E36+E37+E38</f>
        <v>1746916</v>
      </c>
      <c r="F35" s="62">
        <f>E35/E21*100</f>
        <v>29.060463475961583</v>
      </c>
    </row>
    <row r="36" spans="1:6" x14ac:dyDescent="0.25">
      <c r="A36" s="64" t="s">
        <v>30</v>
      </c>
      <c r="B36" s="65"/>
      <c r="C36" s="65"/>
      <c r="D36" s="60">
        <v>13</v>
      </c>
      <c r="E36" s="61">
        <v>18355</v>
      </c>
      <c r="F36" s="62">
        <f>E36/E21*100</f>
        <v>0.30534084472365863</v>
      </c>
    </row>
    <row r="37" spans="1:6" x14ac:dyDescent="0.25">
      <c r="A37" s="64" t="s">
        <v>31</v>
      </c>
      <c r="B37" s="65"/>
      <c r="C37" s="65"/>
      <c r="D37" s="60">
        <v>14</v>
      </c>
      <c r="E37" s="61">
        <v>1728561</v>
      </c>
      <c r="F37" s="62">
        <f>E37/E21*100</f>
        <v>28.755122631237924</v>
      </c>
    </row>
    <row r="38" spans="1:6" hidden="1" x14ac:dyDescent="0.25">
      <c r="A38" s="64" t="s">
        <v>32</v>
      </c>
      <c r="B38" s="65"/>
      <c r="C38" s="65"/>
      <c r="D38" s="60">
        <v>15</v>
      </c>
      <c r="E38" s="61">
        <v>0</v>
      </c>
      <c r="F38" s="62">
        <f>E38/E21*100</f>
        <v>0</v>
      </c>
    </row>
    <row r="39" spans="1:6" hidden="1" x14ac:dyDescent="0.25">
      <c r="A39" s="63" t="s">
        <v>33</v>
      </c>
      <c r="B39" s="65"/>
      <c r="C39" s="65"/>
      <c r="D39" s="60">
        <v>16</v>
      </c>
      <c r="E39" s="61"/>
      <c r="F39" s="62"/>
    </row>
    <row r="40" spans="1:6" hidden="1" x14ac:dyDescent="0.25">
      <c r="A40" s="63" t="s">
        <v>34</v>
      </c>
      <c r="B40" s="65"/>
      <c r="C40" s="65"/>
      <c r="D40" s="60">
        <v>17</v>
      </c>
      <c r="E40" s="61"/>
      <c r="F40" s="62"/>
    </row>
    <row r="41" spans="1:6" hidden="1" x14ac:dyDescent="0.25">
      <c r="A41" s="64" t="s">
        <v>35</v>
      </c>
      <c r="B41" s="65"/>
      <c r="C41" s="65"/>
      <c r="D41" s="60">
        <v>18</v>
      </c>
      <c r="E41" s="61"/>
      <c r="F41" s="62"/>
    </row>
    <row r="42" spans="1:6" hidden="1" x14ac:dyDescent="0.25">
      <c r="A42" s="64" t="s">
        <v>36</v>
      </c>
      <c r="B42" s="65"/>
      <c r="C42" s="65"/>
      <c r="D42" s="60">
        <v>19</v>
      </c>
      <c r="E42" s="61"/>
      <c r="F42" s="62"/>
    </row>
    <row r="43" spans="1:6" hidden="1" x14ac:dyDescent="0.25">
      <c r="A43" s="64" t="s">
        <v>37</v>
      </c>
      <c r="B43" s="65"/>
      <c r="C43" s="65"/>
      <c r="D43" s="60">
        <v>20</v>
      </c>
      <c r="E43" s="61"/>
      <c r="F43" s="62"/>
    </row>
    <row r="44" spans="1:6" hidden="1" x14ac:dyDescent="0.25">
      <c r="A44" s="63" t="s">
        <v>38</v>
      </c>
      <c r="B44" s="65"/>
      <c r="C44" s="65"/>
      <c r="D44" s="60">
        <v>21</v>
      </c>
      <c r="E44" s="61"/>
      <c r="F44" s="62"/>
    </row>
    <row r="45" spans="1:6" hidden="1" x14ac:dyDescent="0.25">
      <c r="A45" s="64" t="s">
        <v>39</v>
      </c>
      <c r="B45" s="65"/>
      <c r="C45" s="65"/>
      <c r="D45" s="60">
        <v>22</v>
      </c>
      <c r="E45" s="61"/>
      <c r="F45" s="62"/>
    </row>
    <row r="46" spans="1:6" hidden="1" x14ac:dyDescent="0.25">
      <c r="A46" s="64" t="s">
        <v>40</v>
      </c>
      <c r="B46" s="65"/>
      <c r="C46" s="65"/>
      <c r="D46" s="60">
        <v>23</v>
      </c>
      <c r="E46" s="61"/>
      <c r="F46" s="62"/>
    </row>
    <row r="47" spans="1:6" ht="13.8" thickBot="1" x14ac:dyDescent="0.3">
      <c r="A47" s="66" t="s">
        <v>41</v>
      </c>
      <c r="B47" s="67"/>
      <c r="C47" s="67"/>
      <c r="D47" s="68">
        <v>24</v>
      </c>
      <c r="E47" s="69">
        <v>305852</v>
      </c>
      <c r="F47" s="70">
        <f>E47/E21*100</f>
        <v>5.0879383296333662</v>
      </c>
    </row>
    <row r="48" spans="1:6" hidden="1" x14ac:dyDescent="0.25">
      <c r="A48" s="71" t="s">
        <v>42</v>
      </c>
      <c r="B48" s="72"/>
      <c r="C48" s="72"/>
      <c r="D48" s="73">
        <v>25</v>
      </c>
      <c r="E48" s="74">
        <v>0</v>
      </c>
      <c r="F48" s="75">
        <v>0</v>
      </c>
    </row>
    <row r="49" spans="1:6" ht="13.8" hidden="1" thickBot="1" x14ac:dyDescent="0.3">
      <c r="A49" s="66" t="s">
        <v>43</v>
      </c>
      <c r="B49" s="67"/>
      <c r="C49" s="67"/>
      <c r="D49" s="68">
        <v>26</v>
      </c>
      <c r="E49" s="76">
        <v>0</v>
      </c>
      <c r="F49" s="70">
        <v>0</v>
      </c>
    </row>
    <row r="50" spans="1:6" x14ac:dyDescent="0.25">
      <c r="A50" s="77"/>
      <c r="B50" s="78"/>
      <c r="C50" s="78"/>
      <c r="D50" s="79"/>
      <c r="E50" s="80"/>
      <c r="F50" s="81"/>
    </row>
    <row r="51" spans="1:6" x14ac:dyDescent="0.25">
      <c r="A51" s="77"/>
      <c r="B51" s="78"/>
      <c r="C51" s="78"/>
      <c r="D51" s="79"/>
      <c r="E51" s="80"/>
      <c r="F51" s="81"/>
    </row>
    <row r="52" spans="1:6" ht="15.6" x14ac:dyDescent="0.25">
      <c r="A52" s="82" t="s">
        <v>44</v>
      </c>
      <c r="B52" s="83"/>
      <c r="C52" s="83"/>
      <c r="D52" s="83"/>
      <c r="E52" s="83"/>
      <c r="F52" s="83"/>
    </row>
    <row r="53" spans="1:6" ht="13.8" thickBot="1" x14ac:dyDescent="0.3">
      <c r="A53" s="84"/>
      <c r="B53" s="85"/>
      <c r="C53" s="85"/>
      <c r="D53" s="85"/>
      <c r="E53" s="85"/>
      <c r="F53" s="85"/>
    </row>
    <row r="54" spans="1:6" ht="15.6" x14ac:dyDescent="0.3">
      <c r="A54" s="86"/>
      <c r="B54" s="87"/>
      <c r="C54" s="87"/>
      <c r="D54" s="44"/>
      <c r="E54" s="45" t="s">
        <v>45</v>
      </c>
      <c r="F54" s="46" t="s">
        <v>46</v>
      </c>
    </row>
    <row r="55" spans="1:6" ht="16.2" thickBot="1" x14ac:dyDescent="0.3">
      <c r="A55" s="88" t="s">
        <v>47</v>
      </c>
      <c r="B55" s="89"/>
      <c r="C55" s="89"/>
      <c r="D55" s="90" t="s">
        <v>14</v>
      </c>
      <c r="E55" s="122" t="s">
        <v>61</v>
      </c>
      <c r="F55" s="119">
        <f>F20</f>
        <v>45046</v>
      </c>
    </row>
    <row r="56" spans="1:6" x14ac:dyDescent="0.25">
      <c r="A56" s="63" t="s">
        <v>48</v>
      </c>
      <c r="B56" s="91"/>
      <c r="C56" s="91"/>
      <c r="D56" s="117">
        <v>1</v>
      </c>
      <c r="E56" s="120">
        <v>31254493</v>
      </c>
      <c r="F56" s="121">
        <v>33138415</v>
      </c>
    </row>
    <row r="57" spans="1:6" ht="13.8" thickBot="1" x14ac:dyDescent="0.3">
      <c r="A57" s="66" t="s">
        <v>49</v>
      </c>
      <c r="B57" s="92"/>
      <c r="C57" s="92"/>
      <c r="D57" s="118">
        <v>2</v>
      </c>
      <c r="E57" s="69">
        <v>64705486</v>
      </c>
      <c r="F57" s="93">
        <v>68601010</v>
      </c>
    </row>
    <row r="58" spans="1:6" x14ac:dyDescent="0.25">
      <c r="A58" s="77"/>
      <c r="B58" s="94"/>
      <c r="C58" s="94"/>
      <c r="D58" s="95"/>
      <c r="E58" s="96"/>
      <c r="F58" s="97"/>
    </row>
    <row r="61" spans="1:6" ht="15.6" x14ac:dyDescent="0.25">
      <c r="A61" s="98" t="s">
        <v>50</v>
      </c>
      <c r="B61" s="99"/>
      <c r="C61" s="99"/>
      <c r="D61" s="100"/>
      <c r="E61" s="101"/>
      <c r="F61" s="102"/>
    </row>
    <row r="62" spans="1:6" ht="15" thickBot="1" x14ac:dyDescent="0.35">
      <c r="A62" s="103"/>
      <c r="B62" s="99"/>
      <c r="C62" s="104"/>
      <c r="D62" s="104"/>
      <c r="E62"/>
      <c r="F62"/>
    </row>
    <row r="63" spans="1:6" x14ac:dyDescent="0.25">
      <c r="A63" s="126" t="s">
        <v>51</v>
      </c>
      <c r="B63" s="128" t="s">
        <v>14</v>
      </c>
      <c r="C63" s="105" t="s">
        <v>52</v>
      </c>
      <c r="D63" s="106"/>
      <c r="E63" s="107"/>
      <c r="F63" s="108"/>
    </row>
    <row r="64" spans="1:6" ht="13.8" thickBot="1" x14ac:dyDescent="0.3">
      <c r="A64" s="127"/>
      <c r="B64" s="129"/>
      <c r="C64" s="130" t="s">
        <v>17</v>
      </c>
      <c r="D64" s="131"/>
      <c r="E64" s="109">
        <f>F20</f>
        <v>45046</v>
      </c>
      <c r="F64" s="108"/>
    </row>
    <row r="65" spans="1:6" ht="15" thickBot="1" x14ac:dyDescent="0.35">
      <c r="A65" s="110" t="str">
        <f>+B9</f>
        <v>CZ0008474871</v>
      </c>
      <c r="B65" s="111">
        <v>1</v>
      </c>
      <c r="C65" s="132">
        <v>5700755743</v>
      </c>
      <c r="D65" s="133"/>
      <c r="E65" s="134"/>
      <c r="F65" s="112"/>
    </row>
    <row r="66" spans="1:6" ht="14.4" x14ac:dyDescent="0.3">
      <c r="A66"/>
      <c r="B66"/>
      <c r="C66"/>
      <c r="D66"/>
      <c r="E66"/>
      <c r="F66"/>
    </row>
    <row r="68" spans="1:6" ht="52.8" x14ac:dyDescent="0.3">
      <c r="A68" s="113" t="s">
        <v>53</v>
      </c>
      <c r="B68" s="114"/>
      <c r="C68" s="114"/>
      <c r="D68" s="115"/>
      <c r="E68" s="115"/>
      <c r="F68" s="116"/>
    </row>
  </sheetData>
  <mergeCells count="5">
    <mergeCell ref="A23:C23"/>
    <mergeCell ref="A63:A64"/>
    <mergeCell ref="B63:B64"/>
    <mergeCell ref="C64:D64"/>
    <mergeCell ref="C65:E65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8D96F-4392-4BCA-B7A4-4726547962E3}">
  <sheetPr>
    <pageSetUpPr fitToPage="1"/>
  </sheetPr>
  <dimension ref="A1:F68"/>
  <sheetViews>
    <sheetView workbookViewId="0">
      <selection activeCell="I9" sqref="I9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4.44140625" style="2" customWidth="1"/>
    <col min="5" max="5" width="16.6640625" style="2" customWidth="1"/>
    <col min="6" max="6" width="18.1093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7.399999999999999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55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8" t="s">
        <v>3</v>
      </c>
      <c r="B9" s="18" t="s">
        <v>4</v>
      </c>
      <c r="C9" s="19"/>
      <c r="D9" s="20"/>
      <c r="E9" s="21" t="s">
        <v>5</v>
      </c>
      <c r="F9" s="22" t="s">
        <v>6</v>
      </c>
    </row>
    <row r="10" spans="1:6" x14ac:dyDescent="0.25">
      <c r="A10" s="12"/>
      <c r="B10" s="13"/>
      <c r="C10" s="15"/>
      <c r="D10" s="15"/>
      <c r="E10" s="23"/>
      <c r="F10" s="24"/>
    </row>
    <row r="11" spans="1:6" x14ac:dyDescent="0.25">
      <c r="A11" s="8" t="s">
        <v>58</v>
      </c>
      <c r="B11" s="25" t="s">
        <v>7</v>
      </c>
      <c r="C11" s="26"/>
      <c r="D11" s="27"/>
      <c r="E11" s="28" t="s">
        <v>8</v>
      </c>
      <c r="F11" s="29" t="s">
        <v>9</v>
      </c>
    </row>
    <row r="12" spans="1:6" x14ac:dyDescent="0.25">
      <c r="A12" s="30"/>
      <c r="B12" s="30"/>
      <c r="C12" s="14"/>
      <c r="D12" s="15"/>
      <c r="E12" s="23"/>
      <c r="F12" s="17"/>
    </row>
    <row r="13" spans="1:6" x14ac:dyDescent="0.25">
      <c r="A13" s="8" t="s">
        <v>10</v>
      </c>
      <c r="B13" s="29" t="s">
        <v>11</v>
      </c>
      <c r="C13" s="19"/>
      <c r="D13" s="20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12"/>
      <c r="B15" s="31"/>
      <c r="C15" s="15"/>
      <c r="D15" s="32"/>
      <c r="E15" s="23"/>
      <c r="F15" s="33"/>
    </row>
    <row r="16" spans="1:6" x14ac:dyDescent="0.25">
      <c r="A16" s="34"/>
      <c r="B16" s="32"/>
      <c r="C16" s="32"/>
      <c r="D16" s="32"/>
      <c r="E16" s="35"/>
      <c r="F16" s="15"/>
    </row>
    <row r="17" spans="1:6" ht="15.6" x14ac:dyDescent="0.25">
      <c r="A17" s="36" t="s">
        <v>12</v>
      </c>
      <c r="B17" s="37"/>
      <c r="C17" s="37"/>
      <c r="D17" s="38"/>
      <c r="E17" s="38"/>
      <c r="F17" s="38"/>
    </row>
    <row r="18" spans="1:6" ht="13.8" thickBot="1" x14ac:dyDescent="0.3">
      <c r="A18" s="39"/>
      <c r="B18" s="39"/>
      <c r="C18" s="39"/>
      <c r="D18" s="40"/>
      <c r="E18" s="40"/>
      <c r="F18" s="40"/>
    </row>
    <row r="19" spans="1:6" ht="39.6" x14ac:dyDescent="0.3">
      <c r="A19" s="41" t="s">
        <v>13</v>
      </c>
      <c r="B19" s="42"/>
      <c r="C19" s="43"/>
      <c r="D19" s="44" t="s">
        <v>14</v>
      </c>
      <c r="E19" s="45" t="s">
        <v>15</v>
      </c>
      <c r="F19" s="46" t="s">
        <v>16</v>
      </c>
    </row>
    <row r="20" spans="1:6" ht="13.8" thickBot="1" x14ac:dyDescent="0.3">
      <c r="A20" s="47"/>
      <c r="B20" s="48"/>
      <c r="C20" s="49"/>
      <c r="D20" s="50"/>
      <c r="E20" s="51" t="s">
        <v>17</v>
      </c>
      <c r="F20" s="52">
        <v>45077</v>
      </c>
    </row>
    <row r="21" spans="1:6" x14ac:dyDescent="0.25">
      <c r="A21" s="53" t="s">
        <v>18</v>
      </c>
      <c r="B21" s="54"/>
      <c r="C21" s="54"/>
      <c r="D21" s="55">
        <v>1</v>
      </c>
      <c r="E21" s="56">
        <f>E25+E32+E35+E47+E23</f>
        <v>5836508</v>
      </c>
      <c r="F21" s="57">
        <f>F25+F32+F35+F47+F23</f>
        <v>100.00000000000001</v>
      </c>
    </row>
    <row r="22" spans="1:6" hidden="1" x14ac:dyDescent="0.25">
      <c r="A22" s="58" t="s">
        <v>19</v>
      </c>
      <c r="B22" s="59"/>
      <c r="C22" s="59"/>
      <c r="D22" s="60">
        <v>2</v>
      </c>
      <c r="E22" s="61"/>
      <c r="F22" s="62"/>
    </row>
    <row r="23" spans="1:6" ht="28.5" hidden="1" customHeight="1" x14ac:dyDescent="0.25">
      <c r="A23" s="123" t="s">
        <v>57</v>
      </c>
      <c r="B23" s="124"/>
      <c r="C23" s="125"/>
      <c r="D23" s="60">
        <v>2</v>
      </c>
      <c r="E23" s="61">
        <f>E24</f>
        <v>0</v>
      </c>
      <c r="F23" s="62">
        <f>E23/E21*100</f>
        <v>0</v>
      </c>
    </row>
    <row r="24" spans="1:6" hidden="1" x14ac:dyDescent="0.25">
      <c r="A24" s="64" t="s">
        <v>56</v>
      </c>
      <c r="B24" s="65"/>
      <c r="C24" s="65"/>
      <c r="D24" s="60"/>
      <c r="E24" s="61">
        <v>0</v>
      </c>
      <c r="F24" s="62">
        <f>E24/E21*100</f>
        <v>0</v>
      </c>
    </row>
    <row r="25" spans="1:6" x14ac:dyDescent="0.25">
      <c r="A25" s="63" t="s">
        <v>20</v>
      </c>
      <c r="B25" s="59"/>
      <c r="C25" s="59"/>
      <c r="D25" s="60">
        <v>3</v>
      </c>
      <c r="E25" s="61">
        <f>E26+E27+E31</f>
        <v>228941</v>
      </c>
      <c r="F25" s="62">
        <f>E25/E21*100</f>
        <v>3.9225680835184322</v>
      </c>
    </row>
    <row r="26" spans="1:6" x14ac:dyDescent="0.25">
      <c r="A26" s="64" t="s">
        <v>21</v>
      </c>
      <c r="B26" s="65"/>
      <c r="C26" s="65"/>
      <c r="D26" s="60">
        <v>4</v>
      </c>
      <c r="E26" s="61">
        <v>228941</v>
      </c>
      <c r="F26" s="62">
        <f>E26/E21*100</f>
        <v>3.9225680835184322</v>
      </c>
    </row>
    <row r="27" spans="1:6" hidden="1" x14ac:dyDescent="0.25">
      <c r="A27" s="64" t="s">
        <v>22</v>
      </c>
      <c r="B27" s="65"/>
      <c r="C27" s="65"/>
      <c r="D27" s="60">
        <v>5</v>
      </c>
      <c r="E27" s="61">
        <v>0</v>
      </c>
      <c r="F27" s="62">
        <f>E27/E21*100</f>
        <v>0</v>
      </c>
    </row>
    <row r="28" spans="1:6" hidden="1" x14ac:dyDescent="0.25">
      <c r="A28" s="63" t="s">
        <v>23</v>
      </c>
      <c r="B28" s="65"/>
      <c r="C28" s="65"/>
      <c r="D28" s="60">
        <v>6</v>
      </c>
      <c r="E28" s="61"/>
      <c r="F28" s="62">
        <f>E28/E25*100</f>
        <v>0</v>
      </c>
    </row>
    <row r="29" spans="1:6" hidden="1" x14ac:dyDescent="0.25">
      <c r="A29" s="64" t="s">
        <v>24</v>
      </c>
      <c r="B29" s="65"/>
      <c r="C29" s="65"/>
      <c r="D29" s="60">
        <v>7</v>
      </c>
      <c r="E29" s="61"/>
      <c r="F29" s="62">
        <f>E29/E26*100</f>
        <v>0</v>
      </c>
    </row>
    <row r="30" spans="1:6" hidden="1" x14ac:dyDescent="0.25">
      <c r="A30" s="64" t="s">
        <v>25</v>
      </c>
      <c r="B30" s="65"/>
      <c r="C30" s="65"/>
      <c r="D30" s="60">
        <v>8</v>
      </c>
      <c r="E30" s="61"/>
      <c r="F30" s="62" t="e">
        <f>E30/E27*100</f>
        <v>#DIV/0!</v>
      </c>
    </row>
    <row r="31" spans="1:6" hidden="1" x14ac:dyDescent="0.25">
      <c r="A31" s="64" t="s">
        <v>22</v>
      </c>
      <c r="B31" s="65"/>
      <c r="C31" s="65"/>
      <c r="D31" s="60">
        <v>5</v>
      </c>
      <c r="E31" s="61">
        <v>0</v>
      </c>
      <c r="F31" s="62">
        <f>E31/E21*100</f>
        <v>0</v>
      </c>
    </row>
    <row r="32" spans="1:6" x14ac:dyDescent="0.25">
      <c r="A32" s="63" t="s">
        <v>26</v>
      </c>
      <c r="B32" s="65"/>
      <c r="C32" s="65"/>
      <c r="D32" s="60">
        <v>9</v>
      </c>
      <c r="E32" s="61">
        <f>E33+E34</f>
        <v>3609386</v>
      </c>
      <c r="F32" s="62">
        <f>E32/E21*100</f>
        <v>61.841532642463612</v>
      </c>
    </row>
    <row r="33" spans="1:6" x14ac:dyDescent="0.25">
      <c r="A33" s="64" t="s">
        <v>27</v>
      </c>
      <c r="B33" s="65"/>
      <c r="C33" s="65"/>
      <c r="D33" s="60">
        <v>10</v>
      </c>
      <c r="E33" s="61">
        <v>1775605</v>
      </c>
      <c r="F33" s="62">
        <f>E33/E21*100</f>
        <v>30.42238612540238</v>
      </c>
    </row>
    <row r="34" spans="1:6" x14ac:dyDescent="0.25">
      <c r="A34" s="64" t="s">
        <v>28</v>
      </c>
      <c r="B34" s="65"/>
      <c r="C34" s="65"/>
      <c r="D34" s="60">
        <v>11</v>
      </c>
      <c r="E34" s="61">
        <v>1833781</v>
      </c>
      <c r="F34" s="62">
        <f>E34/E21*100</f>
        <v>31.419146517061229</v>
      </c>
    </row>
    <row r="35" spans="1:6" x14ac:dyDescent="0.25">
      <c r="A35" s="63" t="s">
        <v>29</v>
      </c>
      <c r="B35" s="65"/>
      <c r="C35" s="65"/>
      <c r="D35" s="60">
        <v>12</v>
      </c>
      <c r="E35" s="61">
        <f>E36+E37+E38</f>
        <v>1789049</v>
      </c>
      <c r="F35" s="62">
        <f>E35/E21*100</f>
        <v>30.652729337473712</v>
      </c>
    </row>
    <row r="36" spans="1:6" x14ac:dyDescent="0.25">
      <c r="A36" s="64" t="s">
        <v>30</v>
      </c>
      <c r="B36" s="65"/>
      <c r="C36" s="65"/>
      <c r="D36" s="60">
        <v>13</v>
      </c>
      <c r="E36" s="61">
        <v>16600</v>
      </c>
      <c r="F36" s="62">
        <f>E36/E21*100</f>
        <v>0.284416640909256</v>
      </c>
    </row>
    <row r="37" spans="1:6" x14ac:dyDescent="0.25">
      <c r="A37" s="64" t="s">
        <v>31</v>
      </c>
      <c r="B37" s="65"/>
      <c r="C37" s="65"/>
      <c r="D37" s="60">
        <v>14</v>
      </c>
      <c r="E37" s="61">
        <v>1772449</v>
      </c>
      <c r="F37" s="62">
        <f>E37/E21*100</f>
        <v>30.368312696564452</v>
      </c>
    </row>
    <row r="38" spans="1:6" hidden="1" x14ac:dyDescent="0.25">
      <c r="A38" s="64" t="s">
        <v>32</v>
      </c>
      <c r="B38" s="65"/>
      <c r="C38" s="65"/>
      <c r="D38" s="60">
        <v>15</v>
      </c>
      <c r="E38" s="61">
        <v>0</v>
      </c>
      <c r="F38" s="62">
        <f>E38/E21*100</f>
        <v>0</v>
      </c>
    </row>
    <row r="39" spans="1:6" hidden="1" x14ac:dyDescent="0.25">
      <c r="A39" s="63" t="s">
        <v>33</v>
      </c>
      <c r="B39" s="65"/>
      <c r="C39" s="65"/>
      <c r="D39" s="60">
        <v>16</v>
      </c>
      <c r="E39" s="61"/>
      <c r="F39" s="62"/>
    </row>
    <row r="40" spans="1:6" hidden="1" x14ac:dyDescent="0.25">
      <c r="A40" s="63" t="s">
        <v>34</v>
      </c>
      <c r="B40" s="65"/>
      <c r="C40" s="65"/>
      <c r="D40" s="60">
        <v>17</v>
      </c>
      <c r="E40" s="61"/>
      <c r="F40" s="62"/>
    </row>
    <row r="41" spans="1:6" hidden="1" x14ac:dyDescent="0.25">
      <c r="A41" s="64" t="s">
        <v>35</v>
      </c>
      <c r="B41" s="65"/>
      <c r="C41" s="65"/>
      <c r="D41" s="60">
        <v>18</v>
      </c>
      <c r="E41" s="61"/>
      <c r="F41" s="62"/>
    </row>
    <row r="42" spans="1:6" hidden="1" x14ac:dyDescent="0.25">
      <c r="A42" s="64" t="s">
        <v>36</v>
      </c>
      <c r="B42" s="65"/>
      <c r="C42" s="65"/>
      <c r="D42" s="60">
        <v>19</v>
      </c>
      <c r="E42" s="61"/>
      <c r="F42" s="62"/>
    </row>
    <row r="43" spans="1:6" hidden="1" x14ac:dyDescent="0.25">
      <c r="A43" s="64" t="s">
        <v>37</v>
      </c>
      <c r="B43" s="65"/>
      <c r="C43" s="65"/>
      <c r="D43" s="60">
        <v>20</v>
      </c>
      <c r="E43" s="61"/>
      <c r="F43" s="62"/>
    </row>
    <row r="44" spans="1:6" hidden="1" x14ac:dyDescent="0.25">
      <c r="A44" s="63" t="s">
        <v>38</v>
      </c>
      <c r="B44" s="65"/>
      <c r="C44" s="65"/>
      <c r="D44" s="60">
        <v>21</v>
      </c>
      <c r="E44" s="61"/>
      <c r="F44" s="62"/>
    </row>
    <row r="45" spans="1:6" hidden="1" x14ac:dyDescent="0.25">
      <c r="A45" s="64" t="s">
        <v>39</v>
      </c>
      <c r="B45" s="65"/>
      <c r="C45" s="65"/>
      <c r="D45" s="60">
        <v>22</v>
      </c>
      <c r="E45" s="61"/>
      <c r="F45" s="62"/>
    </row>
    <row r="46" spans="1:6" hidden="1" x14ac:dyDescent="0.25">
      <c r="A46" s="64" t="s">
        <v>40</v>
      </c>
      <c r="B46" s="65"/>
      <c r="C46" s="65"/>
      <c r="D46" s="60">
        <v>23</v>
      </c>
      <c r="E46" s="61"/>
      <c r="F46" s="62"/>
    </row>
    <row r="47" spans="1:6" ht="13.8" thickBot="1" x14ac:dyDescent="0.3">
      <c r="A47" s="66" t="s">
        <v>41</v>
      </c>
      <c r="B47" s="67"/>
      <c r="C47" s="67"/>
      <c r="D47" s="68">
        <v>24</v>
      </c>
      <c r="E47" s="69">
        <v>209132</v>
      </c>
      <c r="F47" s="70">
        <f>E47/E21*100</f>
        <v>3.5831699365442491</v>
      </c>
    </row>
    <row r="48" spans="1:6" hidden="1" x14ac:dyDescent="0.25">
      <c r="A48" s="71" t="s">
        <v>42</v>
      </c>
      <c r="B48" s="72"/>
      <c r="C48" s="72"/>
      <c r="D48" s="73">
        <v>25</v>
      </c>
      <c r="E48" s="74">
        <v>0</v>
      </c>
      <c r="F48" s="75">
        <v>0</v>
      </c>
    </row>
    <row r="49" spans="1:6" ht="13.8" hidden="1" thickBot="1" x14ac:dyDescent="0.3">
      <c r="A49" s="66" t="s">
        <v>43</v>
      </c>
      <c r="B49" s="67"/>
      <c r="C49" s="67"/>
      <c r="D49" s="68">
        <v>26</v>
      </c>
      <c r="E49" s="76">
        <v>0</v>
      </c>
      <c r="F49" s="70">
        <v>0</v>
      </c>
    </row>
    <row r="50" spans="1:6" x14ac:dyDescent="0.25">
      <c r="A50" s="77"/>
      <c r="B50" s="78"/>
      <c r="C50" s="78"/>
      <c r="D50" s="79"/>
      <c r="E50" s="80"/>
      <c r="F50" s="81"/>
    </row>
    <row r="51" spans="1:6" x14ac:dyDescent="0.25">
      <c r="A51" s="77"/>
      <c r="B51" s="78"/>
      <c r="C51" s="78"/>
      <c r="D51" s="79"/>
      <c r="E51" s="80"/>
      <c r="F51" s="81"/>
    </row>
    <row r="52" spans="1:6" ht="15.6" x14ac:dyDescent="0.25">
      <c r="A52" s="82" t="s">
        <v>44</v>
      </c>
      <c r="B52" s="83"/>
      <c r="C52" s="83"/>
      <c r="D52" s="83"/>
      <c r="E52" s="83"/>
      <c r="F52" s="83"/>
    </row>
    <row r="53" spans="1:6" ht="13.8" thickBot="1" x14ac:dyDescent="0.3">
      <c r="A53" s="84"/>
      <c r="B53" s="85"/>
      <c r="C53" s="85"/>
      <c r="D53" s="85"/>
      <c r="E53" s="85"/>
      <c r="F53" s="85"/>
    </row>
    <row r="54" spans="1:6" ht="15.6" x14ac:dyDescent="0.3">
      <c r="A54" s="86"/>
      <c r="B54" s="87"/>
      <c r="C54" s="87"/>
      <c r="D54" s="44"/>
      <c r="E54" s="45" t="s">
        <v>45</v>
      </c>
      <c r="F54" s="46" t="s">
        <v>46</v>
      </c>
    </row>
    <row r="55" spans="1:6" ht="16.2" thickBot="1" x14ac:dyDescent="0.3">
      <c r="A55" s="88" t="s">
        <v>47</v>
      </c>
      <c r="B55" s="89"/>
      <c r="C55" s="89"/>
      <c r="D55" s="90" t="s">
        <v>14</v>
      </c>
      <c r="E55" s="122" t="s">
        <v>62</v>
      </c>
      <c r="F55" s="119">
        <f>F20</f>
        <v>45077</v>
      </c>
    </row>
    <row r="56" spans="1:6" x14ac:dyDescent="0.25">
      <c r="A56" s="63" t="s">
        <v>48</v>
      </c>
      <c r="B56" s="91"/>
      <c r="C56" s="91"/>
      <c r="D56" s="117">
        <v>1</v>
      </c>
      <c r="E56" s="120">
        <v>54647414</v>
      </c>
      <c r="F56" s="121">
        <v>57902433</v>
      </c>
    </row>
    <row r="57" spans="1:6" ht="13.8" thickBot="1" x14ac:dyDescent="0.3">
      <c r="A57" s="66" t="s">
        <v>49</v>
      </c>
      <c r="B57" s="92"/>
      <c r="C57" s="92"/>
      <c r="D57" s="118">
        <v>2</v>
      </c>
      <c r="E57" s="69">
        <v>76859298</v>
      </c>
      <c r="F57" s="93">
        <v>81501845</v>
      </c>
    </row>
    <row r="58" spans="1:6" x14ac:dyDescent="0.25">
      <c r="A58" s="77"/>
      <c r="B58" s="94"/>
      <c r="C58" s="94"/>
      <c r="D58" s="95"/>
      <c r="E58" s="96"/>
      <c r="F58" s="97"/>
    </row>
    <row r="61" spans="1:6" ht="15.6" x14ac:dyDescent="0.25">
      <c r="A61" s="98" t="s">
        <v>50</v>
      </c>
      <c r="B61" s="99"/>
      <c r="C61" s="99"/>
      <c r="D61" s="100"/>
      <c r="E61" s="101"/>
      <c r="F61" s="102"/>
    </row>
    <row r="62" spans="1:6" ht="15" thickBot="1" x14ac:dyDescent="0.35">
      <c r="A62" s="103"/>
      <c r="B62" s="99"/>
      <c r="C62" s="104"/>
      <c r="D62" s="104"/>
      <c r="E62"/>
      <c r="F62"/>
    </row>
    <row r="63" spans="1:6" x14ac:dyDescent="0.25">
      <c r="A63" s="126" t="s">
        <v>51</v>
      </c>
      <c r="B63" s="128" t="s">
        <v>14</v>
      </c>
      <c r="C63" s="105" t="s">
        <v>52</v>
      </c>
      <c r="D63" s="106"/>
      <c r="E63" s="107"/>
      <c r="F63" s="108"/>
    </row>
    <row r="64" spans="1:6" ht="13.8" thickBot="1" x14ac:dyDescent="0.3">
      <c r="A64" s="127"/>
      <c r="B64" s="129"/>
      <c r="C64" s="130" t="s">
        <v>17</v>
      </c>
      <c r="D64" s="131"/>
      <c r="E64" s="109">
        <f>F20</f>
        <v>45077</v>
      </c>
      <c r="F64" s="108"/>
    </row>
    <row r="65" spans="1:6" ht="15" thickBot="1" x14ac:dyDescent="0.35">
      <c r="A65" s="110" t="str">
        <f>+B9</f>
        <v>CZ0008474871</v>
      </c>
      <c r="B65" s="111">
        <v>1</v>
      </c>
      <c r="C65" s="132">
        <v>5649726743</v>
      </c>
      <c r="D65" s="133"/>
      <c r="E65" s="134"/>
      <c r="F65" s="112"/>
    </row>
    <row r="66" spans="1:6" ht="14.4" x14ac:dyDescent="0.3">
      <c r="A66"/>
      <c r="B66"/>
      <c r="C66"/>
      <c r="D66"/>
      <c r="E66"/>
      <c r="F66"/>
    </row>
    <row r="68" spans="1:6" ht="52.8" x14ac:dyDescent="0.3">
      <c r="A68" s="113" t="s">
        <v>53</v>
      </c>
      <c r="B68" s="114"/>
      <c r="C68" s="114"/>
      <c r="D68" s="115"/>
      <c r="E68" s="115"/>
      <c r="F68" s="116"/>
    </row>
  </sheetData>
  <mergeCells count="5">
    <mergeCell ref="A23:C23"/>
    <mergeCell ref="A63:A64"/>
    <mergeCell ref="B63:B64"/>
    <mergeCell ref="C64:D64"/>
    <mergeCell ref="C65:E65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1A064-51BD-4F03-9368-656914FCFB69}">
  <sheetPr>
    <pageSetUpPr fitToPage="1"/>
  </sheetPr>
  <dimension ref="A1:F68"/>
  <sheetViews>
    <sheetView workbookViewId="0">
      <selection activeCell="H3" sqref="H3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4.44140625" style="2" customWidth="1"/>
    <col min="5" max="5" width="16.6640625" style="2" customWidth="1"/>
    <col min="6" max="6" width="18.1093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7.399999999999999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55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8" t="s">
        <v>3</v>
      </c>
      <c r="B9" s="18" t="s">
        <v>4</v>
      </c>
      <c r="C9" s="19"/>
      <c r="D9" s="20"/>
      <c r="E9" s="21" t="s">
        <v>5</v>
      </c>
      <c r="F9" s="22" t="s">
        <v>6</v>
      </c>
    </row>
    <row r="10" spans="1:6" x14ac:dyDescent="0.25">
      <c r="A10" s="12"/>
      <c r="B10" s="13"/>
      <c r="C10" s="15"/>
      <c r="D10" s="15"/>
      <c r="E10" s="23"/>
      <c r="F10" s="24"/>
    </row>
    <row r="11" spans="1:6" x14ac:dyDescent="0.25">
      <c r="A11" s="8" t="s">
        <v>58</v>
      </c>
      <c r="B11" s="25" t="s">
        <v>7</v>
      </c>
      <c r="C11" s="26"/>
      <c r="D11" s="27"/>
      <c r="E11" s="28" t="s">
        <v>8</v>
      </c>
      <c r="F11" s="29" t="s">
        <v>9</v>
      </c>
    </row>
    <row r="12" spans="1:6" x14ac:dyDescent="0.25">
      <c r="A12" s="30"/>
      <c r="B12" s="30"/>
      <c r="C12" s="14"/>
      <c r="D12" s="15"/>
      <c r="E12" s="23"/>
      <c r="F12" s="17"/>
    </row>
    <row r="13" spans="1:6" x14ac:dyDescent="0.25">
      <c r="A13" s="8" t="s">
        <v>10</v>
      </c>
      <c r="B13" s="29" t="s">
        <v>11</v>
      </c>
      <c r="C13" s="19"/>
      <c r="D13" s="20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12"/>
      <c r="B15" s="31"/>
      <c r="C15" s="15"/>
      <c r="D15" s="32"/>
      <c r="E15" s="23"/>
      <c r="F15" s="33"/>
    </row>
    <row r="16" spans="1:6" x14ac:dyDescent="0.25">
      <c r="A16" s="34"/>
      <c r="B16" s="32"/>
      <c r="C16" s="32"/>
      <c r="D16" s="32"/>
      <c r="E16" s="35"/>
      <c r="F16" s="15"/>
    </row>
    <row r="17" spans="1:6" ht="15.6" x14ac:dyDescent="0.25">
      <c r="A17" s="36" t="s">
        <v>12</v>
      </c>
      <c r="B17" s="37"/>
      <c r="C17" s="37"/>
      <c r="D17" s="38"/>
      <c r="E17" s="38"/>
      <c r="F17" s="38"/>
    </row>
    <row r="18" spans="1:6" ht="13.8" thickBot="1" x14ac:dyDescent="0.3">
      <c r="A18" s="39"/>
      <c r="B18" s="39"/>
      <c r="C18" s="39"/>
      <c r="D18" s="40"/>
      <c r="E18" s="40"/>
      <c r="F18" s="40"/>
    </row>
    <row r="19" spans="1:6" ht="39.6" x14ac:dyDescent="0.3">
      <c r="A19" s="41" t="s">
        <v>13</v>
      </c>
      <c r="B19" s="42"/>
      <c r="C19" s="43"/>
      <c r="D19" s="44" t="s">
        <v>14</v>
      </c>
      <c r="E19" s="45" t="s">
        <v>15</v>
      </c>
      <c r="F19" s="46" t="s">
        <v>16</v>
      </c>
    </row>
    <row r="20" spans="1:6" ht="13.8" thickBot="1" x14ac:dyDescent="0.3">
      <c r="A20" s="47"/>
      <c r="B20" s="48"/>
      <c r="C20" s="49"/>
      <c r="D20" s="50"/>
      <c r="E20" s="51" t="s">
        <v>17</v>
      </c>
      <c r="F20" s="52">
        <v>45107</v>
      </c>
    </row>
    <row r="21" spans="1:6" x14ac:dyDescent="0.25">
      <c r="A21" s="53" t="s">
        <v>18</v>
      </c>
      <c r="B21" s="54"/>
      <c r="C21" s="54"/>
      <c r="D21" s="55">
        <v>1</v>
      </c>
      <c r="E21" s="56">
        <f>E25+E32+E35+E47+E23</f>
        <v>5928404</v>
      </c>
      <c r="F21" s="57">
        <f>F25+F32+F35+F47+F23</f>
        <v>100</v>
      </c>
    </row>
    <row r="22" spans="1:6" hidden="1" x14ac:dyDescent="0.25">
      <c r="A22" s="58" t="s">
        <v>19</v>
      </c>
      <c r="B22" s="59"/>
      <c r="C22" s="59"/>
      <c r="D22" s="60">
        <v>2</v>
      </c>
      <c r="E22" s="61"/>
      <c r="F22" s="62"/>
    </row>
    <row r="23" spans="1:6" ht="28.5" hidden="1" customHeight="1" x14ac:dyDescent="0.25">
      <c r="A23" s="123" t="s">
        <v>57</v>
      </c>
      <c r="B23" s="124"/>
      <c r="C23" s="125"/>
      <c r="D23" s="60">
        <v>2</v>
      </c>
      <c r="E23" s="61">
        <f>E24</f>
        <v>0</v>
      </c>
      <c r="F23" s="62">
        <f>E23/E21*100</f>
        <v>0</v>
      </c>
    </row>
    <row r="24" spans="1:6" hidden="1" x14ac:dyDescent="0.25">
      <c r="A24" s="64" t="s">
        <v>56</v>
      </c>
      <c r="B24" s="65"/>
      <c r="C24" s="65"/>
      <c r="D24" s="60"/>
      <c r="E24" s="61">
        <v>0</v>
      </c>
      <c r="F24" s="62">
        <f>E24/E21*100</f>
        <v>0</v>
      </c>
    </row>
    <row r="25" spans="1:6" x14ac:dyDescent="0.25">
      <c r="A25" s="63" t="s">
        <v>20</v>
      </c>
      <c r="B25" s="59"/>
      <c r="C25" s="59"/>
      <c r="D25" s="60">
        <v>3</v>
      </c>
      <c r="E25" s="61">
        <f>E26+E27+E31</f>
        <v>261745</v>
      </c>
      <c r="F25" s="62">
        <f>E25/E21*100</f>
        <v>4.4151005903106473</v>
      </c>
    </row>
    <row r="26" spans="1:6" x14ac:dyDescent="0.25">
      <c r="A26" s="64" t="s">
        <v>21</v>
      </c>
      <c r="B26" s="65"/>
      <c r="C26" s="65"/>
      <c r="D26" s="60">
        <v>4</v>
      </c>
      <c r="E26" s="61">
        <v>261745</v>
      </c>
      <c r="F26" s="62">
        <f>E26/E21*100</f>
        <v>4.4151005903106473</v>
      </c>
    </row>
    <row r="27" spans="1:6" hidden="1" x14ac:dyDescent="0.25">
      <c r="A27" s="64" t="s">
        <v>22</v>
      </c>
      <c r="B27" s="65"/>
      <c r="C27" s="65"/>
      <c r="D27" s="60">
        <v>5</v>
      </c>
      <c r="E27" s="61">
        <v>0</v>
      </c>
      <c r="F27" s="62">
        <f>E27/E21*100</f>
        <v>0</v>
      </c>
    </row>
    <row r="28" spans="1:6" hidden="1" x14ac:dyDescent="0.25">
      <c r="A28" s="63" t="s">
        <v>23</v>
      </c>
      <c r="B28" s="65"/>
      <c r="C28" s="65"/>
      <c r="D28" s="60">
        <v>6</v>
      </c>
      <c r="E28" s="61"/>
      <c r="F28" s="62">
        <f>E28/E25*100</f>
        <v>0</v>
      </c>
    </row>
    <row r="29" spans="1:6" hidden="1" x14ac:dyDescent="0.25">
      <c r="A29" s="64" t="s">
        <v>24</v>
      </c>
      <c r="B29" s="65"/>
      <c r="C29" s="65"/>
      <c r="D29" s="60">
        <v>7</v>
      </c>
      <c r="E29" s="61"/>
      <c r="F29" s="62">
        <f>E29/E26*100</f>
        <v>0</v>
      </c>
    </row>
    <row r="30" spans="1:6" hidden="1" x14ac:dyDescent="0.25">
      <c r="A30" s="64" t="s">
        <v>25</v>
      </c>
      <c r="B30" s="65"/>
      <c r="C30" s="65"/>
      <c r="D30" s="60">
        <v>8</v>
      </c>
      <c r="E30" s="61"/>
      <c r="F30" s="62" t="e">
        <f>E30/E27*100</f>
        <v>#DIV/0!</v>
      </c>
    </row>
    <row r="31" spans="1:6" hidden="1" x14ac:dyDescent="0.25">
      <c r="A31" s="64" t="s">
        <v>22</v>
      </c>
      <c r="B31" s="65"/>
      <c r="C31" s="65"/>
      <c r="D31" s="60">
        <v>5</v>
      </c>
      <c r="E31" s="61">
        <v>0</v>
      </c>
      <c r="F31" s="62">
        <f>E31/E21*100</f>
        <v>0</v>
      </c>
    </row>
    <row r="32" spans="1:6" x14ac:dyDescent="0.25">
      <c r="A32" s="63" t="s">
        <v>26</v>
      </c>
      <c r="B32" s="65"/>
      <c r="C32" s="65"/>
      <c r="D32" s="60">
        <v>9</v>
      </c>
      <c r="E32" s="61">
        <f>E33+E34</f>
        <v>3616279</v>
      </c>
      <c r="F32" s="62">
        <f>E32/E21*100</f>
        <v>60.999199784630065</v>
      </c>
    </row>
    <row r="33" spans="1:6" x14ac:dyDescent="0.25">
      <c r="A33" s="64" t="s">
        <v>27</v>
      </c>
      <c r="B33" s="65"/>
      <c r="C33" s="65"/>
      <c r="D33" s="60">
        <v>10</v>
      </c>
      <c r="E33" s="61">
        <v>1834912</v>
      </c>
      <c r="F33" s="62">
        <f>E33/E21*100</f>
        <v>30.951196983201552</v>
      </c>
    </row>
    <row r="34" spans="1:6" x14ac:dyDescent="0.25">
      <c r="A34" s="64" t="s">
        <v>28</v>
      </c>
      <c r="B34" s="65"/>
      <c r="C34" s="65"/>
      <c r="D34" s="60">
        <v>11</v>
      </c>
      <c r="E34" s="61">
        <v>1781367</v>
      </c>
      <c r="F34" s="62">
        <f>E34/E21*100</f>
        <v>30.048002801428513</v>
      </c>
    </row>
    <row r="35" spans="1:6" x14ac:dyDescent="0.25">
      <c r="A35" s="63" t="s">
        <v>29</v>
      </c>
      <c r="B35" s="65"/>
      <c r="C35" s="65"/>
      <c r="D35" s="60">
        <v>12</v>
      </c>
      <c r="E35" s="61">
        <f>E36+E37+E38</f>
        <v>1833711</v>
      </c>
      <c r="F35" s="62">
        <f>E35/E21*100</f>
        <v>30.93093857975941</v>
      </c>
    </row>
    <row r="36" spans="1:6" x14ac:dyDescent="0.25">
      <c r="A36" s="64" t="s">
        <v>30</v>
      </c>
      <c r="B36" s="65"/>
      <c r="C36" s="65"/>
      <c r="D36" s="60">
        <v>13</v>
      </c>
      <c r="E36" s="61">
        <v>15645</v>
      </c>
      <c r="F36" s="62">
        <f>E36/E21*100</f>
        <v>0.26389901902771806</v>
      </c>
    </row>
    <row r="37" spans="1:6" x14ac:dyDescent="0.25">
      <c r="A37" s="64" t="s">
        <v>31</v>
      </c>
      <c r="B37" s="65"/>
      <c r="C37" s="65"/>
      <c r="D37" s="60">
        <v>14</v>
      </c>
      <c r="E37" s="61">
        <v>1818066</v>
      </c>
      <c r="F37" s="62">
        <f>E37/E21*100</f>
        <v>30.667039560731691</v>
      </c>
    </row>
    <row r="38" spans="1:6" hidden="1" x14ac:dyDescent="0.25">
      <c r="A38" s="64" t="s">
        <v>32</v>
      </c>
      <c r="B38" s="65"/>
      <c r="C38" s="65"/>
      <c r="D38" s="60">
        <v>15</v>
      </c>
      <c r="E38" s="61">
        <v>0</v>
      </c>
      <c r="F38" s="62">
        <f>E38/E21*100</f>
        <v>0</v>
      </c>
    </row>
    <row r="39" spans="1:6" hidden="1" x14ac:dyDescent="0.25">
      <c r="A39" s="63" t="s">
        <v>33</v>
      </c>
      <c r="B39" s="65"/>
      <c r="C39" s="65"/>
      <c r="D39" s="60">
        <v>16</v>
      </c>
      <c r="E39" s="61"/>
      <c r="F39" s="62"/>
    </row>
    <row r="40" spans="1:6" hidden="1" x14ac:dyDescent="0.25">
      <c r="A40" s="63" t="s">
        <v>34</v>
      </c>
      <c r="B40" s="65"/>
      <c r="C40" s="65"/>
      <c r="D40" s="60">
        <v>17</v>
      </c>
      <c r="E40" s="61"/>
      <c r="F40" s="62"/>
    </row>
    <row r="41" spans="1:6" hidden="1" x14ac:dyDescent="0.25">
      <c r="A41" s="64" t="s">
        <v>35</v>
      </c>
      <c r="B41" s="65"/>
      <c r="C41" s="65"/>
      <c r="D41" s="60">
        <v>18</v>
      </c>
      <c r="E41" s="61"/>
      <c r="F41" s="62"/>
    </row>
    <row r="42" spans="1:6" hidden="1" x14ac:dyDescent="0.25">
      <c r="A42" s="64" t="s">
        <v>36</v>
      </c>
      <c r="B42" s="65"/>
      <c r="C42" s="65"/>
      <c r="D42" s="60">
        <v>19</v>
      </c>
      <c r="E42" s="61"/>
      <c r="F42" s="62"/>
    </row>
    <row r="43" spans="1:6" hidden="1" x14ac:dyDescent="0.25">
      <c r="A43" s="64" t="s">
        <v>37</v>
      </c>
      <c r="B43" s="65"/>
      <c r="C43" s="65"/>
      <c r="D43" s="60">
        <v>20</v>
      </c>
      <c r="E43" s="61"/>
      <c r="F43" s="62"/>
    </row>
    <row r="44" spans="1:6" hidden="1" x14ac:dyDescent="0.25">
      <c r="A44" s="63" t="s">
        <v>38</v>
      </c>
      <c r="B44" s="65"/>
      <c r="C44" s="65"/>
      <c r="D44" s="60">
        <v>21</v>
      </c>
      <c r="E44" s="61"/>
      <c r="F44" s="62"/>
    </row>
    <row r="45" spans="1:6" hidden="1" x14ac:dyDescent="0.25">
      <c r="A45" s="64" t="s">
        <v>39</v>
      </c>
      <c r="B45" s="65"/>
      <c r="C45" s="65"/>
      <c r="D45" s="60">
        <v>22</v>
      </c>
      <c r="E45" s="61"/>
      <c r="F45" s="62"/>
    </row>
    <row r="46" spans="1:6" hidden="1" x14ac:dyDescent="0.25">
      <c r="A46" s="64" t="s">
        <v>40</v>
      </c>
      <c r="B46" s="65"/>
      <c r="C46" s="65"/>
      <c r="D46" s="60">
        <v>23</v>
      </c>
      <c r="E46" s="61"/>
      <c r="F46" s="62"/>
    </row>
    <row r="47" spans="1:6" ht="13.8" thickBot="1" x14ac:dyDescent="0.3">
      <c r="A47" s="66" t="s">
        <v>41</v>
      </c>
      <c r="B47" s="67"/>
      <c r="C47" s="67"/>
      <c r="D47" s="68">
        <v>24</v>
      </c>
      <c r="E47" s="69">
        <v>216669</v>
      </c>
      <c r="F47" s="70">
        <f>E47/E21*100</f>
        <v>3.6547610452998822</v>
      </c>
    </row>
    <row r="48" spans="1:6" hidden="1" x14ac:dyDescent="0.25">
      <c r="A48" s="71" t="s">
        <v>42</v>
      </c>
      <c r="B48" s="72"/>
      <c r="C48" s="72"/>
      <c r="D48" s="73">
        <v>25</v>
      </c>
      <c r="E48" s="74">
        <v>0</v>
      </c>
      <c r="F48" s="75">
        <v>0</v>
      </c>
    </row>
    <row r="49" spans="1:6" ht="13.8" hidden="1" thickBot="1" x14ac:dyDescent="0.3">
      <c r="A49" s="66" t="s">
        <v>43</v>
      </c>
      <c r="B49" s="67"/>
      <c r="C49" s="67"/>
      <c r="D49" s="68">
        <v>26</v>
      </c>
      <c r="E49" s="76">
        <v>0</v>
      </c>
      <c r="F49" s="70">
        <v>0</v>
      </c>
    </row>
    <row r="50" spans="1:6" x14ac:dyDescent="0.25">
      <c r="A50" s="77"/>
      <c r="B50" s="78"/>
      <c r="C50" s="78"/>
      <c r="D50" s="79"/>
      <c r="E50" s="80"/>
      <c r="F50" s="81"/>
    </row>
    <row r="51" spans="1:6" x14ac:dyDescent="0.25">
      <c r="A51" s="77"/>
      <c r="B51" s="78"/>
      <c r="C51" s="78"/>
      <c r="D51" s="79"/>
      <c r="E51" s="80"/>
      <c r="F51" s="81"/>
    </row>
    <row r="52" spans="1:6" ht="15.6" x14ac:dyDescent="0.25">
      <c r="A52" s="82" t="s">
        <v>44</v>
      </c>
      <c r="B52" s="83"/>
      <c r="C52" s="83"/>
      <c r="D52" s="83"/>
      <c r="E52" s="83"/>
      <c r="F52" s="83"/>
    </row>
    <row r="53" spans="1:6" ht="13.8" thickBot="1" x14ac:dyDescent="0.3">
      <c r="A53" s="84"/>
      <c r="B53" s="85"/>
      <c r="C53" s="85"/>
      <c r="D53" s="85"/>
      <c r="E53" s="85"/>
      <c r="F53" s="85"/>
    </row>
    <row r="54" spans="1:6" ht="15.6" x14ac:dyDescent="0.3">
      <c r="A54" s="86"/>
      <c r="B54" s="87"/>
      <c r="C54" s="87"/>
      <c r="D54" s="44"/>
      <c r="E54" s="45" t="s">
        <v>45</v>
      </c>
      <c r="F54" s="46" t="s">
        <v>46</v>
      </c>
    </row>
    <row r="55" spans="1:6" ht="16.2" thickBot="1" x14ac:dyDescent="0.3">
      <c r="A55" s="88" t="s">
        <v>47</v>
      </c>
      <c r="B55" s="89"/>
      <c r="C55" s="89"/>
      <c r="D55" s="90" t="s">
        <v>14</v>
      </c>
      <c r="E55" s="122" t="s">
        <v>63</v>
      </c>
      <c r="F55" s="119">
        <f>F20</f>
        <v>45107</v>
      </c>
    </row>
    <row r="56" spans="1:6" x14ac:dyDescent="0.25">
      <c r="A56" s="63" t="s">
        <v>48</v>
      </c>
      <c r="B56" s="91"/>
      <c r="C56" s="91"/>
      <c r="D56" s="117">
        <v>1</v>
      </c>
      <c r="E56" s="120">
        <v>64750528</v>
      </c>
      <c r="F56" s="121">
        <v>69053795</v>
      </c>
    </row>
    <row r="57" spans="1:6" ht="13.8" thickBot="1" x14ac:dyDescent="0.3">
      <c r="A57" s="66" t="s">
        <v>49</v>
      </c>
      <c r="B57" s="92"/>
      <c r="C57" s="92"/>
      <c r="D57" s="118">
        <v>2</v>
      </c>
      <c r="E57" s="69">
        <v>67949701</v>
      </c>
      <c r="F57" s="93">
        <v>72441765</v>
      </c>
    </row>
    <row r="58" spans="1:6" x14ac:dyDescent="0.25">
      <c r="A58" s="77"/>
      <c r="B58" s="94"/>
      <c r="C58" s="94"/>
      <c r="D58" s="95"/>
      <c r="E58" s="96"/>
      <c r="F58" s="97"/>
    </row>
    <row r="61" spans="1:6" ht="15.6" x14ac:dyDescent="0.25">
      <c r="A61" s="98" t="s">
        <v>50</v>
      </c>
      <c r="B61" s="99"/>
      <c r="C61" s="99"/>
      <c r="D61" s="100"/>
      <c r="E61" s="101"/>
      <c r="F61" s="102"/>
    </row>
    <row r="62" spans="1:6" ht="15" thickBot="1" x14ac:dyDescent="0.35">
      <c r="A62" s="103"/>
      <c r="B62" s="99"/>
      <c r="C62" s="104"/>
      <c r="D62" s="104"/>
      <c r="E62"/>
      <c r="F62"/>
    </row>
    <row r="63" spans="1:6" x14ac:dyDescent="0.25">
      <c r="A63" s="126" t="s">
        <v>51</v>
      </c>
      <c r="B63" s="128" t="s">
        <v>14</v>
      </c>
      <c r="C63" s="105" t="s">
        <v>52</v>
      </c>
      <c r="D63" s="106"/>
      <c r="E63" s="107"/>
      <c r="F63" s="108"/>
    </row>
    <row r="64" spans="1:6" ht="13.8" thickBot="1" x14ac:dyDescent="0.3">
      <c r="A64" s="127"/>
      <c r="B64" s="129"/>
      <c r="C64" s="130" t="s">
        <v>17</v>
      </c>
      <c r="D64" s="131"/>
      <c r="E64" s="109">
        <f>F20</f>
        <v>45107</v>
      </c>
      <c r="F64" s="108"/>
    </row>
    <row r="65" spans="1:6" ht="15" thickBot="1" x14ac:dyDescent="0.35">
      <c r="A65" s="110" t="str">
        <f>+B9</f>
        <v>CZ0008474871</v>
      </c>
      <c r="B65" s="111">
        <v>1</v>
      </c>
      <c r="C65" s="132">
        <v>5685168271</v>
      </c>
      <c r="D65" s="133"/>
      <c r="E65" s="134"/>
      <c r="F65" s="112"/>
    </row>
    <row r="66" spans="1:6" ht="14.4" x14ac:dyDescent="0.3">
      <c r="A66"/>
      <c r="B66"/>
      <c r="C66"/>
      <c r="D66"/>
      <c r="E66"/>
      <c r="F66"/>
    </row>
    <row r="68" spans="1:6" ht="52.8" x14ac:dyDescent="0.3">
      <c r="A68" s="113" t="s">
        <v>53</v>
      </c>
      <c r="B68" s="114"/>
      <c r="C68" s="114"/>
      <c r="D68" s="115"/>
      <c r="E68" s="115"/>
      <c r="F68" s="116"/>
    </row>
  </sheetData>
  <mergeCells count="5">
    <mergeCell ref="A23:C23"/>
    <mergeCell ref="A63:A64"/>
    <mergeCell ref="B63:B64"/>
    <mergeCell ref="C64:D64"/>
    <mergeCell ref="C65:E65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EB02C-0BA3-45D2-B9BA-93CED5E9AB80}">
  <sheetPr>
    <pageSetUpPr fitToPage="1"/>
  </sheetPr>
  <dimension ref="A1:F68"/>
  <sheetViews>
    <sheetView workbookViewId="0">
      <selection activeCell="I34" sqref="I34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4.44140625" style="2" customWidth="1"/>
    <col min="5" max="5" width="16.6640625" style="2" customWidth="1"/>
    <col min="6" max="6" width="18.1093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7.399999999999999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55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8" t="s">
        <v>3</v>
      </c>
      <c r="B9" s="18" t="s">
        <v>4</v>
      </c>
      <c r="C9" s="19"/>
      <c r="D9" s="20"/>
      <c r="E9" s="21" t="s">
        <v>5</v>
      </c>
      <c r="F9" s="22" t="s">
        <v>6</v>
      </c>
    </row>
    <row r="10" spans="1:6" x14ac:dyDescent="0.25">
      <c r="A10" s="12"/>
      <c r="B10" s="13"/>
      <c r="C10" s="15"/>
      <c r="D10" s="15"/>
      <c r="E10" s="23"/>
      <c r="F10" s="24"/>
    </row>
    <row r="11" spans="1:6" x14ac:dyDescent="0.25">
      <c r="A11" s="8" t="s">
        <v>58</v>
      </c>
      <c r="B11" s="25" t="s">
        <v>7</v>
      </c>
      <c r="C11" s="26"/>
      <c r="D11" s="27"/>
      <c r="E11" s="28" t="s">
        <v>8</v>
      </c>
      <c r="F11" s="29" t="s">
        <v>9</v>
      </c>
    </row>
    <row r="12" spans="1:6" x14ac:dyDescent="0.25">
      <c r="A12" s="30"/>
      <c r="B12" s="30"/>
      <c r="C12" s="14"/>
      <c r="D12" s="15"/>
      <c r="E12" s="23"/>
      <c r="F12" s="17"/>
    </row>
    <row r="13" spans="1:6" x14ac:dyDescent="0.25">
      <c r="A13" s="8" t="s">
        <v>10</v>
      </c>
      <c r="B13" s="29" t="s">
        <v>11</v>
      </c>
      <c r="C13" s="19"/>
      <c r="D13" s="20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12"/>
      <c r="B15" s="31"/>
      <c r="C15" s="15"/>
      <c r="D15" s="32"/>
      <c r="E15" s="23"/>
      <c r="F15" s="33"/>
    </row>
    <row r="16" spans="1:6" x14ac:dyDescent="0.25">
      <c r="A16" s="34"/>
      <c r="B16" s="32"/>
      <c r="C16" s="32"/>
      <c r="D16" s="32"/>
      <c r="E16" s="35"/>
      <c r="F16" s="15"/>
    </row>
    <row r="17" spans="1:6" ht="15.6" x14ac:dyDescent="0.25">
      <c r="A17" s="36" t="s">
        <v>12</v>
      </c>
      <c r="B17" s="37"/>
      <c r="C17" s="37"/>
      <c r="D17" s="38"/>
      <c r="E17" s="38"/>
      <c r="F17" s="38"/>
    </row>
    <row r="18" spans="1:6" ht="13.8" thickBot="1" x14ac:dyDescent="0.3">
      <c r="A18" s="39"/>
      <c r="B18" s="39"/>
      <c r="C18" s="39"/>
      <c r="D18" s="40"/>
      <c r="E18" s="40"/>
      <c r="F18" s="40"/>
    </row>
    <row r="19" spans="1:6" ht="39.6" x14ac:dyDescent="0.3">
      <c r="A19" s="41" t="s">
        <v>13</v>
      </c>
      <c r="B19" s="42"/>
      <c r="C19" s="43"/>
      <c r="D19" s="44" t="s">
        <v>14</v>
      </c>
      <c r="E19" s="45" t="s">
        <v>15</v>
      </c>
      <c r="F19" s="46" t="s">
        <v>16</v>
      </c>
    </row>
    <row r="20" spans="1:6" ht="13.8" thickBot="1" x14ac:dyDescent="0.3">
      <c r="A20" s="47"/>
      <c r="B20" s="48"/>
      <c r="C20" s="49"/>
      <c r="D20" s="50"/>
      <c r="E20" s="51" t="s">
        <v>17</v>
      </c>
      <c r="F20" s="52">
        <v>45138</v>
      </c>
    </row>
    <row r="21" spans="1:6" x14ac:dyDescent="0.25">
      <c r="A21" s="53" t="s">
        <v>18</v>
      </c>
      <c r="B21" s="54"/>
      <c r="C21" s="54"/>
      <c r="D21" s="55">
        <v>1</v>
      </c>
      <c r="E21" s="56">
        <f>E25+E32+E35+E47+E23</f>
        <v>5908814</v>
      </c>
      <c r="F21" s="57">
        <f>F25+F32+F35+F47+F23</f>
        <v>100</v>
      </c>
    </row>
    <row r="22" spans="1:6" hidden="1" x14ac:dyDescent="0.25">
      <c r="A22" s="58" t="s">
        <v>19</v>
      </c>
      <c r="B22" s="59"/>
      <c r="C22" s="59"/>
      <c r="D22" s="60">
        <v>2</v>
      </c>
      <c r="E22" s="61"/>
      <c r="F22" s="62"/>
    </row>
    <row r="23" spans="1:6" ht="28.5" hidden="1" customHeight="1" x14ac:dyDescent="0.25">
      <c r="A23" s="123" t="s">
        <v>57</v>
      </c>
      <c r="B23" s="124"/>
      <c r="C23" s="125"/>
      <c r="D23" s="60">
        <v>2</v>
      </c>
      <c r="E23" s="61">
        <f>E24</f>
        <v>0</v>
      </c>
      <c r="F23" s="62">
        <f>E23/E21*100</f>
        <v>0</v>
      </c>
    </row>
    <row r="24" spans="1:6" hidden="1" x14ac:dyDescent="0.25">
      <c r="A24" s="64" t="s">
        <v>56</v>
      </c>
      <c r="B24" s="65"/>
      <c r="C24" s="65"/>
      <c r="D24" s="60"/>
      <c r="E24" s="61">
        <v>0</v>
      </c>
      <c r="F24" s="62">
        <f>E24/E21*100</f>
        <v>0</v>
      </c>
    </row>
    <row r="25" spans="1:6" x14ac:dyDescent="0.25">
      <c r="A25" s="63" t="s">
        <v>20</v>
      </c>
      <c r="B25" s="59"/>
      <c r="C25" s="59"/>
      <c r="D25" s="60">
        <v>3</v>
      </c>
      <c r="E25" s="61">
        <f>E26+E27+E31</f>
        <v>266860</v>
      </c>
      <c r="F25" s="62">
        <f>E25/E21*100</f>
        <v>4.5163039486435013</v>
      </c>
    </row>
    <row r="26" spans="1:6" x14ac:dyDescent="0.25">
      <c r="A26" s="64" t="s">
        <v>21</v>
      </c>
      <c r="B26" s="65"/>
      <c r="C26" s="65"/>
      <c r="D26" s="60">
        <v>4</v>
      </c>
      <c r="E26" s="61">
        <v>266860</v>
      </c>
      <c r="F26" s="62">
        <f>E26/E21*100</f>
        <v>4.5163039486435013</v>
      </c>
    </row>
    <row r="27" spans="1:6" hidden="1" x14ac:dyDescent="0.25">
      <c r="A27" s="64" t="s">
        <v>22</v>
      </c>
      <c r="B27" s="65"/>
      <c r="C27" s="65"/>
      <c r="D27" s="60">
        <v>5</v>
      </c>
      <c r="E27" s="61">
        <v>0</v>
      </c>
      <c r="F27" s="62">
        <f>E27/E21*100</f>
        <v>0</v>
      </c>
    </row>
    <row r="28" spans="1:6" hidden="1" x14ac:dyDescent="0.25">
      <c r="A28" s="63" t="s">
        <v>23</v>
      </c>
      <c r="B28" s="65"/>
      <c r="C28" s="65"/>
      <c r="D28" s="60">
        <v>6</v>
      </c>
      <c r="E28" s="61"/>
      <c r="F28" s="62">
        <f>E28/E25*100</f>
        <v>0</v>
      </c>
    </row>
    <row r="29" spans="1:6" hidden="1" x14ac:dyDescent="0.25">
      <c r="A29" s="64" t="s">
        <v>24</v>
      </c>
      <c r="B29" s="65"/>
      <c r="C29" s="65"/>
      <c r="D29" s="60">
        <v>7</v>
      </c>
      <c r="E29" s="61"/>
      <c r="F29" s="62">
        <f>E29/E26*100</f>
        <v>0</v>
      </c>
    </row>
    <row r="30" spans="1:6" hidden="1" x14ac:dyDescent="0.25">
      <c r="A30" s="64" t="s">
        <v>25</v>
      </c>
      <c r="B30" s="65"/>
      <c r="C30" s="65"/>
      <c r="D30" s="60">
        <v>8</v>
      </c>
      <c r="E30" s="61"/>
      <c r="F30" s="62" t="e">
        <f>E30/E27*100</f>
        <v>#DIV/0!</v>
      </c>
    </row>
    <row r="31" spans="1:6" hidden="1" x14ac:dyDescent="0.25">
      <c r="A31" s="64" t="s">
        <v>22</v>
      </c>
      <c r="B31" s="65"/>
      <c r="C31" s="65"/>
      <c r="D31" s="60">
        <v>5</v>
      </c>
      <c r="E31" s="61">
        <v>0</v>
      </c>
      <c r="F31" s="62">
        <f>E31/E21*100</f>
        <v>0</v>
      </c>
    </row>
    <row r="32" spans="1:6" x14ac:dyDescent="0.25">
      <c r="A32" s="63" t="s">
        <v>26</v>
      </c>
      <c r="B32" s="65"/>
      <c r="C32" s="65"/>
      <c r="D32" s="60">
        <v>9</v>
      </c>
      <c r="E32" s="61">
        <f>E33+E34</f>
        <v>3635123</v>
      </c>
      <c r="F32" s="62">
        <f>E32/E21*100</f>
        <v>61.520349092051298</v>
      </c>
    </row>
    <row r="33" spans="1:6" x14ac:dyDescent="0.25">
      <c r="A33" s="64" t="s">
        <v>27</v>
      </c>
      <c r="B33" s="65"/>
      <c r="C33" s="65"/>
      <c r="D33" s="60">
        <v>10</v>
      </c>
      <c r="E33" s="61">
        <v>1860253</v>
      </c>
      <c r="F33" s="62">
        <f>E33/E21*100</f>
        <v>31.482679942201596</v>
      </c>
    </row>
    <row r="34" spans="1:6" x14ac:dyDescent="0.25">
      <c r="A34" s="64" t="s">
        <v>28</v>
      </c>
      <c r="B34" s="65"/>
      <c r="C34" s="65"/>
      <c r="D34" s="60">
        <v>11</v>
      </c>
      <c r="E34" s="61">
        <v>1774870</v>
      </c>
      <c r="F34" s="62">
        <f>E34/E21*100</f>
        <v>30.037669149849698</v>
      </c>
    </row>
    <row r="35" spans="1:6" x14ac:dyDescent="0.25">
      <c r="A35" s="63" t="s">
        <v>29</v>
      </c>
      <c r="B35" s="65"/>
      <c r="C35" s="65"/>
      <c r="D35" s="60">
        <v>12</v>
      </c>
      <c r="E35" s="61">
        <f>E36+E37+E38</f>
        <v>1830712</v>
      </c>
      <c r="F35" s="62">
        <f>E35/E21*100</f>
        <v>30.982731898482502</v>
      </c>
    </row>
    <row r="36" spans="1:6" x14ac:dyDescent="0.25">
      <c r="A36" s="64" t="s">
        <v>30</v>
      </c>
      <c r="B36" s="65"/>
      <c r="C36" s="65"/>
      <c r="D36" s="60">
        <v>13</v>
      </c>
      <c r="E36" s="61">
        <v>16740</v>
      </c>
      <c r="F36" s="62">
        <f>E36/E21*100</f>
        <v>0.28330558382782062</v>
      </c>
    </row>
    <row r="37" spans="1:6" x14ac:dyDescent="0.25">
      <c r="A37" s="64" t="s">
        <v>31</v>
      </c>
      <c r="B37" s="65"/>
      <c r="C37" s="65"/>
      <c r="D37" s="60">
        <v>14</v>
      </c>
      <c r="E37" s="61">
        <v>1813972</v>
      </c>
      <c r="F37" s="62">
        <f>E37/E21*100</f>
        <v>30.699426314654684</v>
      </c>
    </row>
    <row r="38" spans="1:6" hidden="1" x14ac:dyDescent="0.25">
      <c r="A38" s="64" t="s">
        <v>32</v>
      </c>
      <c r="B38" s="65"/>
      <c r="C38" s="65"/>
      <c r="D38" s="60">
        <v>15</v>
      </c>
      <c r="E38" s="61">
        <v>0</v>
      </c>
      <c r="F38" s="62">
        <f>E38/E21*100</f>
        <v>0</v>
      </c>
    </row>
    <row r="39" spans="1:6" hidden="1" x14ac:dyDescent="0.25">
      <c r="A39" s="63" t="s">
        <v>33</v>
      </c>
      <c r="B39" s="65"/>
      <c r="C39" s="65"/>
      <c r="D39" s="60">
        <v>16</v>
      </c>
      <c r="E39" s="61"/>
      <c r="F39" s="62"/>
    </row>
    <row r="40" spans="1:6" hidden="1" x14ac:dyDescent="0.25">
      <c r="A40" s="63" t="s">
        <v>34</v>
      </c>
      <c r="B40" s="65"/>
      <c r="C40" s="65"/>
      <c r="D40" s="60">
        <v>17</v>
      </c>
      <c r="E40" s="61"/>
      <c r="F40" s="62"/>
    </row>
    <row r="41" spans="1:6" hidden="1" x14ac:dyDescent="0.25">
      <c r="A41" s="64" t="s">
        <v>35</v>
      </c>
      <c r="B41" s="65"/>
      <c r="C41" s="65"/>
      <c r="D41" s="60">
        <v>18</v>
      </c>
      <c r="E41" s="61"/>
      <c r="F41" s="62"/>
    </row>
    <row r="42" spans="1:6" hidden="1" x14ac:dyDescent="0.25">
      <c r="A42" s="64" t="s">
        <v>36</v>
      </c>
      <c r="B42" s="65"/>
      <c r="C42" s="65"/>
      <c r="D42" s="60">
        <v>19</v>
      </c>
      <c r="E42" s="61"/>
      <c r="F42" s="62"/>
    </row>
    <row r="43" spans="1:6" hidden="1" x14ac:dyDescent="0.25">
      <c r="A43" s="64" t="s">
        <v>37</v>
      </c>
      <c r="B43" s="65"/>
      <c r="C43" s="65"/>
      <c r="D43" s="60">
        <v>20</v>
      </c>
      <c r="E43" s="61"/>
      <c r="F43" s="62"/>
    </row>
    <row r="44" spans="1:6" hidden="1" x14ac:dyDescent="0.25">
      <c r="A44" s="63" t="s">
        <v>38</v>
      </c>
      <c r="B44" s="65"/>
      <c r="C44" s="65"/>
      <c r="D44" s="60">
        <v>21</v>
      </c>
      <c r="E44" s="61"/>
      <c r="F44" s="62"/>
    </row>
    <row r="45" spans="1:6" hidden="1" x14ac:dyDescent="0.25">
      <c r="A45" s="64" t="s">
        <v>39</v>
      </c>
      <c r="B45" s="65"/>
      <c r="C45" s="65"/>
      <c r="D45" s="60">
        <v>22</v>
      </c>
      <c r="E45" s="61"/>
      <c r="F45" s="62"/>
    </row>
    <row r="46" spans="1:6" hidden="1" x14ac:dyDescent="0.25">
      <c r="A46" s="64" t="s">
        <v>40</v>
      </c>
      <c r="B46" s="65"/>
      <c r="C46" s="65"/>
      <c r="D46" s="60">
        <v>23</v>
      </c>
      <c r="E46" s="61"/>
      <c r="F46" s="62"/>
    </row>
    <row r="47" spans="1:6" ht="13.8" thickBot="1" x14ac:dyDescent="0.3">
      <c r="A47" s="66" t="s">
        <v>41</v>
      </c>
      <c r="B47" s="67"/>
      <c r="C47" s="67"/>
      <c r="D47" s="68">
        <v>24</v>
      </c>
      <c r="E47" s="69">
        <v>176119</v>
      </c>
      <c r="F47" s="70">
        <f>E47/E21*100</f>
        <v>2.9806150608226964</v>
      </c>
    </row>
    <row r="48" spans="1:6" hidden="1" x14ac:dyDescent="0.25">
      <c r="A48" s="71" t="s">
        <v>42</v>
      </c>
      <c r="B48" s="72"/>
      <c r="C48" s="72"/>
      <c r="D48" s="73">
        <v>25</v>
      </c>
      <c r="E48" s="74">
        <v>0</v>
      </c>
      <c r="F48" s="75">
        <v>0</v>
      </c>
    </row>
    <row r="49" spans="1:6" ht="13.8" hidden="1" thickBot="1" x14ac:dyDescent="0.3">
      <c r="A49" s="66" t="s">
        <v>43</v>
      </c>
      <c r="B49" s="67"/>
      <c r="C49" s="67"/>
      <c r="D49" s="68">
        <v>26</v>
      </c>
      <c r="E49" s="76">
        <v>0</v>
      </c>
      <c r="F49" s="70">
        <v>0</v>
      </c>
    </row>
    <row r="50" spans="1:6" x14ac:dyDescent="0.25">
      <c r="A50" s="77"/>
      <c r="B50" s="78"/>
      <c r="C50" s="78"/>
      <c r="D50" s="79"/>
      <c r="E50" s="80"/>
      <c r="F50" s="81"/>
    </row>
    <row r="51" spans="1:6" x14ac:dyDescent="0.25">
      <c r="A51" s="77"/>
      <c r="B51" s="78"/>
      <c r="C51" s="78"/>
      <c r="D51" s="79"/>
      <c r="E51" s="80"/>
      <c r="F51" s="81"/>
    </row>
    <row r="52" spans="1:6" ht="15.6" x14ac:dyDescent="0.25">
      <c r="A52" s="82" t="s">
        <v>44</v>
      </c>
      <c r="B52" s="83"/>
      <c r="C52" s="83"/>
      <c r="D52" s="83"/>
      <c r="E52" s="83"/>
      <c r="F52" s="83"/>
    </row>
    <row r="53" spans="1:6" ht="13.8" thickBot="1" x14ac:dyDescent="0.3">
      <c r="A53" s="84"/>
      <c r="B53" s="85"/>
      <c r="C53" s="85"/>
      <c r="D53" s="85"/>
      <c r="E53" s="85"/>
      <c r="F53" s="85"/>
    </row>
    <row r="54" spans="1:6" ht="15.6" x14ac:dyDescent="0.3">
      <c r="A54" s="86"/>
      <c r="B54" s="87"/>
      <c r="C54" s="87"/>
      <c r="D54" s="44"/>
      <c r="E54" s="45" t="s">
        <v>45</v>
      </c>
      <c r="F54" s="46" t="s">
        <v>46</v>
      </c>
    </row>
    <row r="55" spans="1:6" ht="16.2" thickBot="1" x14ac:dyDescent="0.3">
      <c r="A55" s="88" t="s">
        <v>47</v>
      </c>
      <c r="B55" s="89"/>
      <c r="C55" s="89"/>
      <c r="D55" s="90" t="s">
        <v>14</v>
      </c>
      <c r="E55" s="122" t="s">
        <v>64</v>
      </c>
      <c r="F55" s="119">
        <f>F20</f>
        <v>45138</v>
      </c>
    </row>
    <row r="56" spans="1:6" x14ac:dyDescent="0.25">
      <c r="A56" s="63" t="s">
        <v>48</v>
      </c>
      <c r="B56" s="91"/>
      <c r="C56" s="91"/>
      <c r="D56" s="117">
        <v>1</v>
      </c>
      <c r="E56" s="120">
        <v>62619401</v>
      </c>
      <c r="F56" s="121">
        <v>67199076</v>
      </c>
    </row>
    <row r="57" spans="1:6" ht="13.8" thickBot="1" x14ac:dyDescent="0.3">
      <c r="A57" s="66" t="s">
        <v>49</v>
      </c>
      <c r="B57" s="92"/>
      <c r="C57" s="92"/>
      <c r="D57" s="118">
        <v>2</v>
      </c>
      <c r="E57" s="69">
        <v>49604281</v>
      </c>
      <c r="F57" s="93">
        <v>53278974</v>
      </c>
    </row>
    <row r="58" spans="1:6" x14ac:dyDescent="0.25">
      <c r="A58" s="77"/>
      <c r="B58" s="94"/>
      <c r="C58" s="94"/>
      <c r="D58" s="95"/>
      <c r="E58" s="96"/>
      <c r="F58" s="97"/>
    </row>
    <row r="61" spans="1:6" ht="15.6" x14ac:dyDescent="0.25">
      <c r="A61" s="98" t="s">
        <v>50</v>
      </c>
      <c r="B61" s="99"/>
      <c r="C61" s="99"/>
      <c r="D61" s="100"/>
      <c r="E61" s="101"/>
      <c r="F61" s="102"/>
    </row>
    <row r="62" spans="1:6" ht="15" thickBot="1" x14ac:dyDescent="0.35">
      <c r="A62" s="103"/>
      <c r="B62" s="99"/>
      <c r="C62" s="104"/>
      <c r="D62" s="104"/>
      <c r="E62"/>
      <c r="F62"/>
    </row>
    <row r="63" spans="1:6" x14ac:dyDescent="0.25">
      <c r="A63" s="126" t="s">
        <v>51</v>
      </c>
      <c r="B63" s="128" t="s">
        <v>14</v>
      </c>
      <c r="C63" s="105" t="s">
        <v>52</v>
      </c>
      <c r="D63" s="106"/>
      <c r="E63" s="107"/>
      <c r="F63" s="108"/>
    </row>
    <row r="64" spans="1:6" ht="13.8" thickBot="1" x14ac:dyDescent="0.3">
      <c r="A64" s="127"/>
      <c r="B64" s="129"/>
      <c r="C64" s="130" t="s">
        <v>17</v>
      </c>
      <c r="D64" s="131"/>
      <c r="E64" s="109">
        <f>F20</f>
        <v>45138</v>
      </c>
      <c r="F64" s="108"/>
    </row>
    <row r="65" spans="1:6" ht="15" thickBot="1" x14ac:dyDescent="0.35">
      <c r="A65" s="110" t="str">
        <f>+B9</f>
        <v>CZ0008474871</v>
      </c>
      <c r="B65" s="111">
        <v>1</v>
      </c>
      <c r="C65" s="132">
        <v>5768400958</v>
      </c>
      <c r="D65" s="133"/>
      <c r="E65" s="134"/>
      <c r="F65" s="112"/>
    </row>
    <row r="66" spans="1:6" ht="14.4" x14ac:dyDescent="0.3">
      <c r="A66"/>
      <c r="B66"/>
      <c r="C66"/>
      <c r="D66"/>
      <c r="E66"/>
      <c r="F66"/>
    </row>
    <row r="68" spans="1:6" ht="52.8" x14ac:dyDescent="0.3">
      <c r="A68" s="113" t="s">
        <v>53</v>
      </c>
      <c r="B68" s="114"/>
      <c r="C68" s="114"/>
      <c r="D68" s="115"/>
      <c r="E68" s="115"/>
      <c r="F68" s="116"/>
    </row>
  </sheetData>
  <mergeCells count="5">
    <mergeCell ref="A23:C23"/>
    <mergeCell ref="A63:A64"/>
    <mergeCell ref="B63:B64"/>
    <mergeCell ref="C64:D64"/>
    <mergeCell ref="C65:E65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5D1B4-FF4A-44F9-9753-023FED4C5C61}">
  <sheetPr>
    <pageSetUpPr fitToPage="1"/>
  </sheetPr>
  <dimension ref="A1:F68"/>
  <sheetViews>
    <sheetView tabSelected="1" workbookViewId="0">
      <selection activeCell="K8" sqref="K8"/>
    </sheetView>
  </sheetViews>
  <sheetFormatPr defaultColWidth="9.109375" defaultRowHeight="13.2" x14ac:dyDescent="0.25"/>
  <cols>
    <col min="1" max="1" width="20.88671875" style="2" customWidth="1"/>
    <col min="2" max="2" width="18.5546875" style="2" customWidth="1"/>
    <col min="3" max="3" width="15.6640625" style="2" customWidth="1"/>
    <col min="4" max="4" width="4.44140625" style="2" customWidth="1"/>
    <col min="5" max="5" width="16.6640625" style="2" customWidth="1"/>
    <col min="6" max="6" width="18.109375" style="2" customWidth="1"/>
    <col min="7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7.399999999999999" x14ac:dyDescent="0.3">
      <c r="A3" s="3"/>
      <c r="B3" s="4"/>
      <c r="C3" s="4"/>
      <c r="D3" s="4"/>
      <c r="E3" s="4"/>
      <c r="F3" s="4"/>
    </row>
    <row r="4" spans="1:6" ht="16.8" x14ac:dyDescent="0.3">
      <c r="A4" s="5" t="s">
        <v>0</v>
      </c>
      <c r="B4" s="6"/>
      <c r="C4" s="6"/>
      <c r="D4" s="6"/>
      <c r="E4" s="6"/>
      <c r="F4" s="6"/>
    </row>
    <row r="5" spans="1:6" ht="16.8" x14ac:dyDescent="0.3">
      <c r="A5" s="5" t="s">
        <v>1</v>
      </c>
      <c r="B5" s="6"/>
      <c r="C5" s="6"/>
      <c r="D5" s="6"/>
      <c r="E5" s="6"/>
      <c r="F5" s="6"/>
    </row>
    <row r="6" spans="1:6" ht="13.8" thickBot="1" x14ac:dyDescent="0.3">
      <c r="A6" s="7"/>
      <c r="B6" s="6"/>
      <c r="C6" s="6"/>
      <c r="D6" s="6"/>
      <c r="E6" s="6"/>
      <c r="F6" s="6"/>
    </row>
    <row r="7" spans="1:6" ht="13.8" thickBot="1" x14ac:dyDescent="0.3">
      <c r="A7" s="8" t="s">
        <v>2</v>
      </c>
      <c r="B7" s="9" t="s">
        <v>55</v>
      </c>
      <c r="C7" s="10"/>
      <c r="D7" s="10"/>
      <c r="E7" s="10"/>
      <c r="F7" s="11"/>
    </row>
    <row r="8" spans="1:6" x14ac:dyDescent="0.25">
      <c r="A8" s="12"/>
      <c r="B8" s="13"/>
      <c r="C8" s="14"/>
      <c r="D8" s="15"/>
      <c r="E8" s="16"/>
      <c r="F8" s="17"/>
    </row>
    <row r="9" spans="1:6" x14ac:dyDescent="0.25">
      <c r="A9" s="8" t="s">
        <v>3</v>
      </c>
      <c r="B9" s="18" t="s">
        <v>4</v>
      </c>
      <c r="C9" s="19"/>
      <c r="D9" s="20"/>
      <c r="E9" s="21" t="s">
        <v>5</v>
      </c>
      <c r="F9" s="22" t="s">
        <v>6</v>
      </c>
    </row>
    <row r="10" spans="1:6" x14ac:dyDescent="0.25">
      <c r="A10" s="12"/>
      <c r="B10" s="13"/>
      <c r="C10" s="15"/>
      <c r="D10" s="15"/>
      <c r="E10" s="23"/>
      <c r="F10" s="24"/>
    </row>
    <row r="11" spans="1:6" x14ac:dyDescent="0.25">
      <c r="A11" s="8" t="s">
        <v>58</v>
      </c>
      <c r="B11" s="25" t="s">
        <v>7</v>
      </c>
      <c r="C11" s="26"/>
      <c r="D11" s="27"/>
      <c r="E11" s="28" t="s">
        <v>8</v>
      </c>
      <c r="F11" s="29" t="s">
        <v>9</v>
      </c>
    </row>
    <row r="12" spans="1:6" x14ac:dyDescent="0.25">
      <c r="A12" s="30"/>
      <c r="B12" s="30"/>
      <c r="C12" s="14"/>
      <c r="D12" s="15"/>
      <c r="E12" s="23"/>
      <c r="F12" s="17"/>
    </row>
    <row r="13" spans="1:6" x14ac:dyDescent="0.25">
      <c r="A13" s="8" t="s">
        <v>10</v>
      </c>
      <c r="B13" s="29" t="s">
        <v>11</v>
      </c>
      <c r="C13" s="19"/>
      <c r="D13" s="20"/>
    </row>
    <row r="14" spans="1:6" x14ac:dyDescent="0.25">
      <c r="A14" s="12"/>
      <c r="B14" s="31"/>
      <c r="C14" s="15"/>
      <c r="D14" s="32"/>
      <c r="E14" s="23"/>
      <c r="F14" s="33"/>
    </row>
    <row r="15" spans="1:6" x14ac:dyDescent="0.25">
      <c r="A15" s="12"/>
      <c r="B15" s="31"/>
      <c r="C15" s="15"/>
      <c r="D15" s="32"/>
      <c r="E15" s="23"/>
      <c r="F15" s="33"/>
    </row>
    <row r="16" spans="1:6" x14ac:dyDescent="0.25">
      <c r="A16" s="34"/>
      <c r="B16" s="32"/>
      <c r="C16" s="32"/>
      <c r="D16" s="32"/>
      <c r="E16" s="35"/>
      <c r="F16" s="15"/>
    </row>
    <row r="17" spans="1:6" ht="15.6" x14ac:dyDescent="0.25">
      <c r="A17" s="36" t="s">
        <v>12</v>
      </c>
      <c r="B17" s="37"/>
      <c r="C17" s="37"/>
      <c r="D17" s="38"/>
      <c r="E17" s="38"/>
      <c r="F17" s="38"/>
    </row>
    <row r="18" spans="1:6" ht="13.8" thickBot="1" x14ac:dyDescent="0.3">
      <c r="A18" s="39"/>
      <c r="B18" s="39"/>
      <c r="C18" s="39"/>
      <c r="D18" s="40"/>
      <c r="E18" s="40"/>
      <c r="F18" s="40"/>
    </row>
    <row r="19" spans="1:6" ht="39.6" x14ac:dyDescent="0.3">
      <c r="A19" s="41" t="s">
        <v>13</v>
      </c>
      <c r="B19" s="42"/>
      <c r="C19" s="43"/>
      <c r="D19" s="44" t="s">
        <v>14</v>
      </c>
      <c r="E19" s="45" t="s">
        <v>15</v>
      </c>
      <c r="F19" s="46" t="s">
        <v>16</v>
      </c>
    </row>
    <row r="20" spans="1:6" ht="13.8" thickBot="1" x14ac:dyDescent="0.3">
      <c r="A20" s="47"/>
      <c r="B20" s="48"/>
      <c r="C20" s="49"/>
      <c r="D20" s="50"/>
      <c r="E20" s="51" t="s">
        <v>17</v>
      </c>
      <c r="F20" s="52">
        <v>45169</v>
      </c>
    </row>
    <row r="21" spans="1:6" x14ac:dyDescent="0.25">
      <c r="A21" s="53" t="s">
        <v>18</v>
      </c>
      <c r="B21" s="54"/>
      <c r="C21" s="54"/>
      <c r="D21" s="55">
        <v>1</v>
      </c>
      <c r="E21" s="56">
        <f>E25+E32+E35+E47+E23</f>
        <v>5820288</v>
      </c>
      <c r="F21" s="57">
        <f>F25+F32+F35+F47+F23</f>
        <v>99.999999999999986</v>
      </c>
    </row>
    <row r="22" spans="1:6" hidden="1" x14ac:dyDescent="0.25">
      <c r="A22" s="58" t="s">
        <v>19</v>
      </c>
      <c r="B22" s="59"/>
      <c r="C22" s="59"/>
      <c r="D22" s="60">
        <v>2</v>
      </c>
      <c r="E22" s="61"/>
      <c r="F22" s="62"/>
    </row>
    <row r="23" spans="1:6" ht="28.5" hidden="1" customHeight="1" x14ac:dyDescent="0.25">
      <c r="A23" s="123" t="s">
        <v>57</v>
      </c>
      <c r="B23" s="124"/>
      <c r="C23" s="125"/>
      <c r="D23" s="60">
        <v>2</v>
      </c>
      <c r="E23" s="61">
        <f>E24</f>
        <v>0</v>
      </c>
      <c r="F23" s="62">
        <f>E23/E21*100</f>
        <v>0</v>
      </c>
    </row>
    <row r="24" spans="1:6" hidden="1" x14ac:dyDescent="0.25">
      <c r="A24" s="64" t="s">
        <v>56</v>
      </c>
      <c r="B24" s="65"/>
      <c r="C24" s="65"/>
      <c r="D24" s="60"/>
      <c r="E24" s="61">
        <v>0</v>
      </c>
      <c r="F24" s="62">
        <f>E24/E21*100</f>
        <v>0</v>
      </c>
    </row>
    <row r="25" spans="1:6" x14ac:dyDescent="0.25">
      <c r="A25" s="63" t="s">
        <v>20</v>
      </c>
      <c r="B25" s="59"/>
      <c r="C25" s="59"/>
      <c r="D25" s="60">
        <v>3</v>
      </c>
      <c r="E25" s="61">
        <f>E26+E27+E31</f>
        <v>324041</v>
      </c>
      <c r="F25" s="62">
        <f>E25/E21*100</f>
        <v>5.5674392744826369</v>
      </c>
    </row>
    <row r="26" spans="1:6" x14ac:dyDescent="0.25">
      <c r="A26" s="64" t="s">
        <v>21</v>
      </c>
      <c r="B26" s="65"/>
      <c r="C26" s="65"/>
      <c r="D26" s="60">
        <v>4</v>
      </c>
      <c r="E26" s="61">
        <v>312291</v>
      </c>
      <c r="F26" s="62">
        <f>E26/E21*100</f>
        <v>5.3655592300587189</v>
      </c>
    </row>
    <row r="27" spans="1:6" x14ac:dyDescent="0.25">
      <c r="A27" s="64" t="s">
        <v>22</v>
      </c>
      <c r="B27" s="65"/>
      <c r="C27" s="65"/>
      <c r="D27" s="60">
        <v>5</v>
      </c>
      <c r="E27" s="61">
        <v>11750</v>
      </c>
      <c r="F27" s="62">
        <f>E27/E21*100</f>
        <v>0.20188004442391852</v>
      </c>
    </row>
    <row r="28" spans="1:6" hidden="1" x14ac:dyDescent="0.25">
      <c r="A28" s="63" t="s">
        <v>23</v>
      </c>
      <c r="B28" s="65"/>
      <c r="C28" s="65"/>
      <c r="D28" s="60">
        <v>6</v>
      </c>
      <c r="E28" s="61"/>
      <c r="F28" s="62">
        <f>E28/E25*100</f>
        <v>0</v>
      </c>
    </row>
    <row r="29" spans="1:6" hidden="1" x14ac:dyDescent="0.25">
      <c r="A29" s="64" t="s">
        <v>24</v>
      </c>
      <c r="B29" s="65"/>
      <c r="C29" s="65"/>
      <c r="D29" s="60">
        <v>7</v>
      </c>
      <c r="E29" s="61"/>
      <c r="F29" s="62">
        <f>E29/E26*100</f>
        <v>0</v>
      </c>
    </row>
    <row r="30" spans="1:6" hidden="1" x14ac:dyDescent="0.25">
      <c r="A30" s="64" t="s">
        <v>25</v>
      </c>
      <c r="B30" s="65"/>
      <c r="C30" s="65"/>
      <c r="D30" s="60">
        <v>8</v>
      </c>
      <c r="E30" s="61"/>
      <c r="F30" s="62">
        <f>E30/E27*100</f>
        <v>0</v>
      </c>
    </row>
    <row r="31" spans="1:6" hidden="1" x14ac:dyDescent="0.25">
      <c r="A31" s="64" t="s">
        <v>22</v>
      </c>
      <c r="B31" s="65"/>
      <c r="C31" s="65"/>
      <c r="D31" s="60">
        <v>5</v>
      </c>
      <c r="E31" s="61">
        <v>0</v>
      </c>
      <c r="F31" s="62">
        <f>E31/E21*100</f>
        <v>0</v>
      </c>
    </row>
    <row r="32" spans="1:6" x14ac:dyDescent="0.25">
      <c r="A32" s="63" t="s">
        <v>26</v>
      </c>
      <c r="B32" s="65"/>
      <c r="C32" s="65"/>
      <c r="D32" s="60">
        <v>9</v>
      </c>
      <c r="E32" s="61">
        <f>E33+E34</f>
        <v>3554776</v>
      </c>
      <c r="F32" s="62">
        <f>E32/E21*100</f>
        <v>61.075603131666334</v>
      </c>
    </row>
    <row r="33" spans="1:6" x14ac:dyDescent="0.25">
      <c r="A33" s="64" t="s">
        <v>27</v>
      </c>
      <c r="B33" s="65"/>
      <c r="C33" s="65"/>
      <c r="D33" s="60">
        <v>10</v>
      </c>
      <c r="E33" s="61">
        <v>1844292</v>
      </c>
      <c r="F33" s="62">
        <f>E33/E21*100</f>
        <v>31.687297948142774</v>
      </c>
    </row>
    <row r="34" spans="1:6" x14ac:dyDescent="0.25">
      <c r="A34" s="64" t="s">
        <v>28</v>
      </c>
      <c r="B34" s="65"/>
      <c r="C34" s="65"/>
      <c r="D34" s="60">
        <v>11</v>
      </c>
      <c r="E34" s="61">
        <v>1710484</v>
      </c>
      <c r="F34" s="62">
        <f>E34/E21*100</f>
        <v>29.388305183523567</v>
      </c>
    </row>
    <row r="35" spans="1:6" x14ac:dyDescent="0.25">
      <c r="A35" s="63" t="s">
        <v>29</v>
      </c>
      <c r="B35" s="65"/>
      <c r="C35" s="65"/>
      <c r="D35" s="60">
        <v>12</v>
      </c>
      <c r="E35" s="61">
        <f>E36+E37+E38</f>
        <v>1814020</v>
      </c>
      <c r="F35" s="62">
        <f>E35/E21*100</f>
        <v>31.167186228585251</v>
      </c>
    </row>
    <row r="36" spans="1:6" x14ac:dyDescent="0.25">
      <c r="A36" s="64" t="s">
        <v>30</v>
      </c>
      <c r="B36" s="65"/>
      <c r="C36" s="65"/>
      <c r="D36" s="60">
        <v>13</v>
      </c>
      <c r="E36" s="61">
        <v>16395</v>
      </c>
      <c r="F36" s="62">
        <f>E36/E21*100</f>
        <v>0.28168709177277829</v>
      </c>
    </row>
    <row r="37" spans="1:6" x14ac:dyDescent="0.25">
      <c r="A37" s="64" t="s">
        <v>31</v>
      </c>
      <c r="B37" s="65"/>
      <c r="C37" s="65"/>
      <c r="D37" s="60">
        <v>14</v>
      </c>
      <c r="E37" s="61">
        <v>1797625</v>
      </c>
      <c r="F37" s="62">
        <f>E37/E21*100</f>
        <v>30.885499136812474</v>
      </c>
    </row>
    <row r="38" spans="1:6" hidden="1" x14ac:dyDescent="0.25">
      <c r="A38" s="64" t="s">
        <v>32</v>
      </c>
      <c r="B38" s="65"/>
      <c r="C38" s="65"/>
      <c r="D38" s="60">
        <v>15</v>
      </c>
      <c r="E38" s="61">
        <v>0</v>
      </c>
      <c r="F38" s="62">
        <f>E38/E21*100</f>
        <v>0</v>
      </c>
    </row>
    <row r="39" spans="1:6" hidden="1" x14ac:dyDescent="0.25">
      <c r="A39" s="63" t="s">
        <v>33</v>
      </c>
      <c r="B39" s="65"/>
      <c r="C39" s="65"/>
      <c r="D39" s="60">
        <v>16</v>
      </c>
      <c r="E39" s="61"/>
      <c r="F39" s="62"/>
    </row>
    <row r="40" spans="1:6" hidden="1" x14ac:dyDescent="0.25">
      <c r="A40" s="63" t="s">
        <v>34</v>
      </c>
      <c r="B40" s="65"/>
      <c r="C40" s="65"/>
      <c r="D40" s="60">
        <v>17</v>
      </c>
      <c r="E40" s="61"/>
      <c r="F40" s="62"/>
    </row>
    <row r="41" spans="1:6" hidden="1" x14ac:dyDescent="0.25">
      <c r="A41" s="64" t="s">
        <v>35</v>
      </c>
      <c r="B41" s="65"/>
      <c r="C41" s="65"/>
      <c r="D41" s="60">
        <v>18</v>
      </c>
      <c r="E41" s="61"/>
      <c r="F41" s="62"/>
    </row>
    <row r="42" spans="1:6" hidden="1" x14ac:dyDescent="0.25">
      <c r="A42" s="64" t="s">
        <v>36</v>
      </c>
      <c r="B42" s="65"/>
      <c r="C42" s="65"/>
      <c r="D42" s="60">
        <v>19</v>
      </c>
      <c r="E42" s="61"/>
      <c r="F42" s="62"/>
    </row>
    <row r="43" spans="1:6" hidden="1" x14ac:dyDescent="0.25">
      <c r="A43" s="64" t="s">
        <v>37</v>
      </c>
      <c r="B43" s="65"/>
      <c r="C43" s="65"/>
      <c r="D43" s="60">
        <v>20</v>
      </c>
      <c r="E43" s="61"/>
      <c r="F43" s="62"/>
    </row>
    <row r="44" spans="1:6" hidden="1" x14ac:dyDescent="0.25">
      <c r="A44" s="63" t="s">
        <v>38</v>
      </c>
      <c r="B44" s="65"/>
      <c r="C44" s="65"/>
      <c r="D44" s="60">
        <v>21</v>
      </c>
      <c r="E44" s="61"/>
      <c r="F44" s="62"/>
    </row>
    <row r="45" spans="1:6" hidden="1" x14ac:dyDescent="0.25">
      <c r="A45" s="64" t="s">
        <v>39</v>
      </c>
      <c r="B45" s="65"/>
      <c r="C45" s="65"/>
      <c r="D45" s="60">
        <v>22</v>
      </c>
      <c r="E45" s="61"/>
      <c r="F45" s="62"/>
    </row>
    <row r="46" spans="1:6" hidden="1" x14ac:dyDescent="0.25">
      <c r="A46" s="64" t="s">
        <v>40</v>
      </c>
      <c r="B46" s="65"/>
      <c r="C46" s="65"/>
      <c r="D46" s="60">
        <v>23</v>
      </c>
      <c r="E46" s="61"/>
      <c r="F46" s="62"/>
    </row>
    <row r="47" spans="1:6" ht="13.8" thickBot="1" x14ac:dyDescent="0.3">
      <c r="A47" s="66" t="s">
        <v>41</v>
      </c>
      <c r="B47" s="67"/>
      <c r="C47" s="67"/>
      <c r="D47" s="68">
        <v>24</v>
      </c>
      <c r="E47" s="69">
        <v>127451</v>
      </c>
      <c r="F47" s="70">
        <f>E47/E21*100</f>
        <v>2.189771365265774</v>
      </c>
    </row>
    <row r="48" spans="1:6" hidden="1" x14ac:dyDescent="0.25">
      <c r="A48" s="71" t="s">
        <v>42</v>
      </c>
      <c r="B48" s="72"/>
      <c r="C48" s="72"/>
      <c r="D48" s="73">
        <v>25</v>
      </c>
      <c r="E48" s="74">
        <v>0</v>
      </c>
      <c r="F48" s="75">
        <v>0</v>
      </c>
    </row>
    <row r="49" spans="1:6" ht="13.8" hidden="1" thickBot="1" x14ac:dyDescent="0.3">
      <c r="A49" s="66" t="s">
        <v>43</v>
      </c>
      <c r="B49" s="67"/>
      <c r="C49" s="67"/>
      <c r="D49" s="68">
        <v>26</v>
      </c>
      <c r="E49" s="76">
        <v>0</v>
      </c>
      <c r="F49" s="70">
        <v>0</v>
      </c>
    </row>
    <row r="50" spans="1:6" x14ac:dyDescent="0.25">
      <c r="A50" s="77"/>
      <c r="B50" s="78"/>
      <c r="C50" s="78"/>
      <c r="D50" s="79"/>
      <c r="E50" s="80"/>
      <c r="F50" s="81"/>
    </row>
    <row r="51" spans="1:6" x14ac:dyDescent="0.25">
      <c r="A51" s="77"/>
      <c r="B51" s="78"/>
      <c r="C51" s="78"/>
      <c r="D51" s="79"/>
      <c r="E51" s="80"/>
      <c r="F51" s="81"/>
    </row>
    <row r="52" spans="1:6" ht="15.6" x14ac:dyDescent="0.25">
      <c r="A52" s="82" t="s">
        <v>44</v>
      </c>
      <c r="B52" s="83"/>
      <c r="C52" s="83"/>
      <c r="D52" s="83"/>
      <c r="E52" s="83"/>
      <c r="F52" s="83"/>
    </row>
    <row r="53" spans="1:6" ht="13.8" thickBot="1" x14ac:dyDescent="0.3">
      <c r="A53" s="84"/>
      <c r="B53" s="85"/>
      <c r="C53" s="85"/>
      <c r="D53" s="85"/>
      <c r="E53" s="85"/>
      <c r="F53" s="85"/>
    </row>
    <row r="54" spans="1:6" ht="15.6" x14ac:dyDescent="0.3">
      <c r="A54" s="86"/>
      <c r="B54" s="87"/>
      <c r="C54" s="87"/>
      <c r="D54" s="44"/>
      <c r="E54" s="45" t="s">
        <v>45</v>
      </c>
      <c r="F54" s="46" t="s">
        <v>46</v>
      </c>
    </row>
    <row r="55" spans="1:6" ht="16.2" thickBot="1" x14ac:dyDescent="0.3">
      <c r="A55" s="88" t="s">
        <v>47</v>
      </c>
      <c r="B55" s="89"/>
      <c r="C55" s="89"/>
      <c r="D55" s="90" t="s">
        <v>14</v>
      </c>
      <c r="E55" s="122" t="s">
        <v>65</v>
      </c>
      <c r="F55" s="119">
        <f>F20</f>
        <v>45169</v>
      </c>
    </row>
    <row r="56" spans="1:6" x14ac:dyDescent="0.25">
      <c r="A56" s="63" t="s">
        <v>48</v>
      </c>
      <c r="B56" s="91"/>
      <c r="C56" s="91"/>
      <c r="D56" s="117">
        <v>1</v>
      </c>
      <c r="E56" s="120">
        <v>69819686</v>
      </c>
      <c r="F56" s="121">
        <v>74690052</v>
      </c>
    </row>
    <row r="57" spans="1:6" ht="13.8" thickBot="1" x14ac:dyDescent="0.3">
      <c r="A57" s="66" t="s">
        <v>49</v>
      </c>
      <c r="B57" s="92"/>
      <c r="C57" s="92"/>
      <c r="D57" s="118">
        <v>2</v>
      </c>
      <c r="E57" s="69">
        <v>73876868</v>
      </c>
      <c r="F57" s="93">
        <v>78903291</v>
      </c>
    </row>
    <row r="58" spans="1:6" x14ac:dyDescent="0.25">
      <c r="A58" s="77"/>
      <c r="B58" s="94"/>
      <c r="C58" s="94"/>
      <c r="D58" s="95"/>
      <c r="E58" s="96"/>
      <c r="F58" s="97"/>
    </row>
    <row r="61" spans="1:6" ht="15.6" x14ac:dyDescent="0.25">
      <c r="A61" s="98" t="s">
        <v>50</v>
      </c>
      <c r="B61" s="99"/>
      <c r="C61" s="99"/>
      <c r="D61" s="100"/>
      <c r="E61" s="101"/>
      <c r="F61" s="102"/>
    </row>
    <row r="62" spans="1:6" ht="15" thickBot="1" x14ac:dyDescent="0.35">
      <c r="A62" s="103"/>
      <c r="B62" s="99"/>
      <c r="C62" s="104"/>
      <c r="D62" s="104"/>
      <c r="E62"/>
      <c r="F62"/>
    </row>
    <row r="63" spans="1:6" x14ac:dyDescent="0.25">
      <c r="A63" s="126" t="s">
        <v>51</v>
      </c>
      <c r="B63" s="128" t="s">
        <v>14</v>
      </c>
      <c r="C63" s="105" t="s">
        <v>52</v>
      </c>
      <c r="D63" s="106"/>
      <c r="E63" s="107"/>
      <c r="F63" s="108"/>
    </row>
    <row r="64" spans="1:6" ht="13.8" thickBot="1" x14ac:dyDescent="0.3">
      <c r="A64" s="127"/>
      <c r="B64" s="129"/>
      <c r="C64" s="130" t="s">
        <v>17</v>
      </c>
      <c r="D64" s="131"/>
      <c r="E64" s="109">
        <f>F20</f>
        <v>45169</v>
      </c>
      <c r="F64" s="108"/>
    </row>
    <row r="65" spans="1:6" ht="15" thickBot="1" x14ac:dyDescent="0.35">
      <c r="A65" s="110" t="str">
        <f>+B9</f>
        <v>CZ0008474871</v>
      </c>
      <c r="B65" s="111">
        <v>1</v>
      </c>
      <c r="C65" s="132">
        <v>5705288010</v>
      </c>
      <c r="D65" s="133"/>
      <c r="E65" s="134"/>
      <c r="F65" s="112"/>
    </row>
    <row r="66" spans="1:6" ht="14.4" x14ac:dyDescent="0.3">
      <c r="A66"/>
      <c r="B66"/>
      <c r="C66"/>
      <c r="D66"/>
      <c r="E66"/>
      <c r="F66"/>
    </row>
    <row r="68" spans="1:6" ht="52.8" x14ac:dyDescent="0.3">
      <c r="A68" s="113" t="s">
        <v>53</v>
      </c>
      <c r="B68" s="114"/>
      <c r="C68" s="114"/>
      <c r="D68" s="115"/>
      <c r="E68" s="115"/>
      <c r="F68" s="116"/>
    </row>
  </sheetData>
  <mergeCells count="5">
    <mergeCell ref="A23:C23"/>
    <mergeCell ref="A63:A64"/>
    <mergeCell ref="B63:B64"/>
    <mergeCell ref="C64:D64"/>
    <mergeCell ref="C65:E65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leden 2023</vt:lpstr>
      <vt:lpstr>únor 2023</vt:lpstr>
      <vt:lpstr>březen 2023</vt:lpstr>
      <vt:lpstr>duben 2023</vt:lpstr>
      <vt:lpstr>květen 2023</vt:lpstr>
      <vt:lpstr>červen 2023</vt:lpstr>
      <vt:lpstr>červenec 2023</vt:lpstr>
      <vt:lpstr>srpen 2023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Dvorakova 2</dc:creator>
  <cp:lastModifiedBy>Martina Dvorakova 2</cp:lastModifiedBy>
  <dcterms:created xsi:type="dcterms:W3CDTF">2018-02-08T09:18:22Z</dcterms:created>
  <dcterms:modified xsi:type="dcterms:W3CDTF">2023-09-07T12:57:49Z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2020-11-24T10:11:19Z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86011589-b609-4af5-8769-13069757d3c6</vt:lpwstr>
  </property>
  <property fmtid="{D5CDD505-2E9C-101B-9397-08002B2CF9AE}" pid="8" name="MSIP_Label_2a6524ed-fb1a-49fd-bafe-15c5e5ffd047_ContentBits">
    <vt:lpwstr>0</vt:lpwstr>
  </property>
</Properties>
</file>