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IS_OPERATIONS\Accounting and Reporting\03 Reporting\04 Informační povinnost - web\§ 239 Měsíční informace\"/>
    </mc:Choice>
  </mc:AlternateContent>
  <xr:revisionPtr revIDLastSave="0" documentId="13_ncr:1_{BE4A65A0-5863-4BC9-BD8B-7E1363337344}" xr6:coauthVersionLast="47" xr6:coauthVersionMax="47" xr10:uidLastSave="{00000000-0000-0000-0000-000000000000}"/>
  <bookViews>
    <workbookView xWindow="-108" yWindow="-108" windowWidth="23256" windowHeight="12576" tabRatio="808" firstSheet="2" activeTab="7" xr2:uid="{00000000-000D-0000-FFFF-FFFF00000000}"/>
  </bookViews>
  <sheets>
    <sheet name="leden 2022" sheetId="47" r:id="rId1"/>
    <sheet name="únor 2022" sheetId="48" r:id="rId2"/>
    <sheet name="březen 2022" sheetId="49" r:id="rId3"/>
    <sheet name="duben 2022" sheetId="50" r:id="rId4"/>
    <sheet name="květen 2022" sheetId="51" r:id="rId5"/>
    <sheet name="červen 2022" sheetId="52" r:id="rId6"/>
    <sheet name="červenec 2022" sheetId="53" r:id="rId7"/>
    <sheet name="srpen 2022" sheetId="54" r:id="rId8"/>
  </sheets>
  <definedNames>
    <definedName name="i_01_001_001" localSheetId="2">#REF!</definedName>
    <definedName name="i_01_001_001" localSheetId="5">#REF!</definedName>
    <definedName name="i_01_001_001" localSheetId="6">#REF!</definedName>
    <definedName name="i_01_001_001" localSheetId="3">#REF!</definedName>
    <definedName name="i_01_001_001" localSheetId="4">#REF!</definedName>
    <definedName name="i_01_001_001" localSheetId="0">#REF!</definedName>
    <definedName name="i_01_001_001" localSheetId="7">#REF!</definedName>
    <definedName name="i_01_001_001" localSheetId="1">#REF!</definedName>
    <definedName name="i_01_001_001">#REF!</definedName>
    <definedName name="i_01_002_001" localSheetId="2">#REF!</definedName>
    <definedName name="i_01_002_001" localSheetId="5">#REF!</definedName>
    <definedName name="i_01_002_001" localSheetId="6">#REF!</definedName>
    <definedName name="i_01_002_001" localSheetId="3">#REF!</definedName>
    <definedName name="i_01_002_001" localSheetId="4">#REF!</definedName>
    <definedName name="i_01_002_001" localSheetId="0">#REF!</definedName>
    <definedName name="i_01_002_001" localSheetId="7">#REF!</definedName>
    <definedName name="i_01_002_001" localSheetId="1">#REF!</definedName>
    <definedName name="i_01_002_001">#REF!</definedName>
    <definedName name="i_01_002_002" localSheetId="2">#REF!</definedName>
    <definedName name="i_01_002_002" localSheetId="5">#REF!</definedName>
    <definedName name="i_01_002_002" localSheetId="6">#REF!</definedName>
    <definedName name="i_01_002_002" localSheetId="3">#REF!</definedName>
    <definedName name="i_01_002_002" localSheetId="4">#REF!</definedName>
    <definedName name="i_01_002_002" localSheetId="0">#REF!</definedName>
    <definedName name="i_01_002_002" localSheetId="7">#REF!</definedName>
    <definedName name="i_01_002_002" localSheetId="1">#REF!</definedName>
    <definedName name="i_01_002_002">#REF!</definedName>
    <definedName name="i_01_003_001" localSheetId="2">#REF!</definedName>
    <definedName name="i_01_003_001" localSheetId="5">#REF!</definedName>
    <definedName name="i_01_003_001" localSheetId="6">#REF!</definedName>
    <definedName name="i_01_003_001" localSheetId="3">#REF!</definedName>
    <definedName name="i_01_003_001" localSheetId="4">#REF!</definedName>
    <definedName name="i_01_003_001" localSheetId="0">#REF!</definedName>
    <definedName name="i_01_003_001" localSheetId="7">#REF!</definedName>
    <definedName name="i_01_003_001" localSheetId="1">#REF!</definedName>
    <definedName name="i_01_003_001">#REF!</definedName>
    <definedName name="i_01_003_002" localSheetId="2">#REF!</definedName>
    <definedName name="i_01_003_002" localSheetId="5">#REF!</definedName>
    <definedName name="i_01_003_002" localSheetId="6">#REF!</definedName>
    <definedName name="i_01_003_002" localSheetId="3">#REF!</definedName>
    <definedName name="i_01_003_002" localSheetId="4">#REF!</definedName>
    <definedName name="i_01_003_002" localSheetId="0">#REF!</definedName>
    <definedName name="i_01_003_002" localSheetId="7">#REF!</definedName>
    <definedName name="i_01_003_002" localSheetId="1">#REF!</definedName>
    <definedName name="i_01_003_002">#REF!</definedName>
    <definedName name="i_01_003_003" localSheetId="2">#REF!</definedName>
    <definedName name="i_01_003_003" localSheetId="5">#REF!</definedName>
    <definedName name="i_01_003_003" localSheetId="6">#REF!</definedName>
    <definedName name="i_01_003_003" localSheetId="3">#REF!</definedName>
    <definedName name="i_01_003_003" localSheetId="4">#REF!</definedName>
    <definedName name="i_01_003_003" localSheetId="0">#REF!</definedName>
    <definedName name="i_01_003_003" localSheetId="7">#REF!</definedName>
    <definedName name="i_01_003_003" localSheetId="1">#REF!</definedName>
    <definedName name="i_01_003_003">#REF!</definedName>
    <definedName name="i_01_004_001" localSheetId="2">#REF!</definedName>
    <definedName name="i_01_004_001" localSheetId="5">#REF!</definedName>
    <definedName name="i_01_004_001" localSheetId="6">#REF!</definedName>
    <definedName name="i_01_004_001" localSheetId="3">#REF!</definedName>
    <definedName name="i_01_004_001" localSheetId="4">#REF!</definedName>
    <definedName name="i_01_004_001" localSheetId="0">#REF!</definedName>
    <definedName name="i_01_004_001" localSheetId="7">#REF!</definedName>
    <definedName name="i_01_004_001" localSheetId="1">#REF!</definedName>
    <definedName name="i_01_004_001">#REF!</definedName>
    <definedName name="i_01_004_002" localSheetId="2">#REF!</definedName>
    <definedName name="i_01_004_002" localSheetId="5">#REF!</definedName>
    <definedName name="i_01_004_002" localSheetId="6">#REF!</definedName>
    <definedName name="i_01_004_002" localSheetId="3">#REF!</definedName>
    <definedName name="i_01_004_002" localSheetId="4">#REF!</definedName>
    <definedName name="i_01_004_002" localSheetId="0">#REF!</definedName>
    <definedName name="i_01_004_002" localSheetId="7">#REF!</definedName>
    <definedName name="i_01_004_002" localSheetId="1">#REF!</definedName>
    <definedName name="i_01_004_002">#REF!</definedName>
    <definedName name="i_01_004_003" localSheetId="2">#REF!</definedName>
    <definedName name="i_01_004_003" localSheetId="5">#REF!</definedName>
    <definedName name="i_01_004_003" localSheetId="6">#REF!</definedName>
    <definedName name="i_01_004_003" localSheetId="3">#REF!</definedName>
    <definedName name="i_01_004_003" localSheetId="4">#REF!</definedName>
    <definedName name="i_01_004_003" localSheetId="0">#REF!</definedName>
    <definedName name="i_01_004_003" localSheetId="7">#REF!</definedName>
    <definedName name="i_01_004_003" localSheetId="1">#REF!</definedName>
    <definedName name="i_01_004_003">#REF!</definedName>
    <definedName name="i_01_005_001" localSheetId="2">#REF!</definedName>
    <definedName name="i_01_005_001" localSheetId="5">#REF!</definedName>
    <definedName name="i_01_005_001" localSheetId="6">#REF!</definedName>
    <definedName name="i_01_005_001" localSheetId="3">#REF!</definedName>
    <definedName name="i_01_005_001" localSheetId="4">#REF!</definedName>
    <definedName name="i_01_005_001" localSheetId="0">#REF!</definedName>
    <definedName name="i_01_005_001" localSheetId="7">#REF!</definedName>
    <definedName name="i_01_005_001" localSheetId="1">#REF!</definedName>
    <definedName name="i_01_005_001">#REF!</definedName>
    <definedName name="i_01_005_002" localSheetId="2">#REF!</definedName>
    <definedName name="i_01_005_002" localSheetId="5">#REF!</definedName>
    <definedName name="i_01_005_002" localSheetId="6">#REF!</definedName>
    <definedName name="i_01_005_002" localSheetId="3">#REF!</definedName>
    <definedName name="i_01_005_002" localSheetId="4">#REF!</definedName>
    <definedName name="i_01_005_002" localSheetId="0">#REF!</definedName>
    <definedName name="i_01_005_002" localSheetId="7">#REF!</definedName>
    <definedName name="i_01_005_002" localSheetId="1">#REF!</definedName>
    <definedName name="i_01_005_002">#REF!</definedName>
    <definedName name="i_01_006_001" localSheetId="2">#REF!</definedName>
    <definedName name="i_01_006_001" localSheetId="5">#REF!</definedName>
    <definedName name="i_01_006_001" localSheetId="6">#REF!</definedName>
    <definedName name="i_01_006_001" localSheetId="3">#REF!</definedName>
    <definedName name="i_01_006_001" localSheetId="4">#REF!</definedName>
    <definedName name="i_01_006_001" localSheetId="0">#REF!</definedName>
    <definedName name="i_01_006_001" localSheetId="7">#REF!</definedName>
    <definedName name="i_01_006_001" localSheetId="1">#REF!</definedName>
    <definedName name="i_01_006_001">#REF!</definedName>
    <definedName name="i_01_007_001" localSheetId="2">#REF!</definedName>
    <definedName name="i_01_007_001" localSheetId="5">#REF!</definedName>
    <definedName name="i_01_007_001" localSheetId="6">#REF!</definedName>
    <definedName name="i_01_007_001" localSheetId="3">#REF!</definedName>
    <definedName name="i_01_007_001" localSheetId="4">#REF!</definedName>
    <definedName name="i_01_007_001" localSheetId="0">#REF!</definedName>
    <definedName name="i_01_007_001" localSheetId="7">#REF!</definedName>
    <definedName name="i_01_007_001" localSheetId="1">#REF!</definedName>
    <definedName name="i_01_007_001">#REF!</definedName>
    <definedName name="i_01_008_001" localSheetId="2">#REF!</definedName>
    <definedName name="i_01_008_001" localSheetId="5">#REF!</definedName>
    <definedName name="i_01_008_001" localSheetId="6">#REF!</definedName>
    <definedName name="i_01_008_001" localSheetId="3">#REF!</definedName>
    <definedName name="i_01_008_001" localSheetId="4">#REF!</definedName>
    <definedName name="i_01_008_001" localSheetId="0">#REF!</definedName>
    <definedName name="i_01_008_001" localSheetId="7">#REF!</definedName>
    <definedName name="i_01_008_001" localSheetId="1">#REF!</definedName>
    <definedName name="i_01_008_001">#REF!</definedName>
    <definedName name="i_01_009_001" localSheetId="2">#REF!</definedName>
    <definedName name="i_01_009_001" localSheetId="5">#REF!</definedName>
    <definedName name="i_01_009_001" localSheetId="6">#REF!</definedName>
    <definedName name="i_01_009_001" localSheetId="3">#REF!</definedName>
    <definedName name="i_01_009_001" localSheetId="4">#REF!</definedName>
    <definedName name="i_01_009_001" localSheetId="0">#REF!</definedName>
    <definedName name="i_01_009_001" localSheetId="7">#REF!</definedName>
    <definedName name="i_01_009_001" localSheetId="1">#REF!</definedName>
    <definedName name="i_01_009_001">#REF!</definedName>
    <definedName name="i_01_009_002" localSheetId="2">#REF!</definedName>
    <definedName name="i_01_009_002" localSheetId="5">#REF!</definedName>
    <definedName name="i_01_009_002" localSheetId="6">#REF!</definedName>
    <definedName name="i_01_009_002" localSheetId="3">#REF!</definedName>
    <definedName name="i_01_009_002" localSheetId="4">#REF!</definedName>
    <definedName name="i_01_009_002" localSheetId="0">#REF!</definedName>
    <definedName name="i_01_009_002" localSheetId="7">#REF!</definedName>
    <definedName name="i_01_009_002" localSheetId="1">#REF!</definedName>
    <definedName name="i_01_009_002">#REF!</definedName>
    <definedName name="i_01_010_001" localSheetId="2">#REF!</definedName>
    <definedName name="i_01_010_001" localSheetId="5">#REF!</definedName>
    <definedName name="i_01_010_001" localSheetId="6">#REF!</definedName>
    <definedName name="i_01_010_001" localSheetId="3">#REF!</definedName>
    <definedName name="i_01_010_001" localSheetId="4">#REF!</definedName>
    <definedName name="i_01_010_001" localSheetId="0">#REF!</definedName>
    <definedName name="i_01_010_001" localSheetId="7">#REF!</definedName>
    <definedName name="i_01_010_001" localSheetId="1">#REF!</definedName>
    <definedName name="i_01_010_001">#REF!</definedName>
    <definedName name="i_01_010_002" localSheetId="2">#REF!</definedName>
    <definedName name="i_01_010_002" localSheetId="5">#REF!</definedName>
    <definedName name="i_01_010_002" localSheetId="6">#REF!</definedName>
    <definedName name="i_01_010_002" localSheetId="3">#REF!</definedName>
    <definedName name="i_01_010_002" localSheetId="4">#REF!</definedName>
    <definedName name="i_01_010_002" localSheetId="0">#REF!</definedName>
    <definedName name="i_01_010_002" localSheetId="7">#REF!</definedName>
    <definedName name="i_01_010_002" localSheetId="1">#REF!</definedName>
    <definedName name="i_01_010_002">#REF!</definedName>
    <definedName name="i_01_011_001" localSheetId="2">#REF!</definedName>
    <definedName name="i_01_011_001" localSheetId="5">#REF!</definedName>
    <definedName name="i_01_011_001" localSheetId="6">#REF!</definedName>
    <definedName name="i_01_011_001" localSheetId="3">#REF!</definedName>
    <definedName name="i_01_011_001" localSheetId="4">#REF!</definedName>
    <definedName name="i_01_011_001" localSheetId="0">#REF!</definedName>
    <definedName name="i_01_011_001" localSheetId="7">#REF!</definedName>
    <definedName name="i_01_011_001" localSheetId="1">#REF!</definedName>
    <definedName name="i_01_011_001">#REF!</definedName>
    <definedName name="i_01_011_002" localSheetId="2">#REF!</definedName>
    <definedName name="i_01_011_002" localSheetId="5">#REF!</definedName>
    <definedName name="i_01_011_002" localSheetId="6">#REF!</definedName>
    <definedName name="i_01_011_002" localSheetId="3">#REF!</definedName>
    <definedName name="i_01_011_002" localSheetId="4">#REF!</definedName>
    <definedName name="i_01_011_002" localSheetId="0">#REF!</definedName>
    <definedName name="i_01_011_002" localSheetId="7">#REF!</definedName>
    <definedName name="i_01_011_002" localSheetId="1">#REF!</definedName>
    <definedName name="i_01_011_002">#REF!</definedName>
    <definedName name="i_01_012_001" localSheetId="2">#REF!</definedName>
    <definedName name="i_01_012_001" localSheetId="5">#REF!</definedName>
    <definedName name="i_01_012_001" localSheetId="6">#REF!</definedName>
    <definedName name="i_01_012_001" localSheetId="3">#REF!</definedName>
    <definedName name="i_01_012_001" localSheetId="4">#REF!</definedName>
    <definedName name="i_01_012_001" localSheetId="0">#REF!</definedName>
    <definedName name="i_01_012_001" localSheetId="7">#REF!</definedName>
    <definedName name="i_01_012_001" localSheetId="1">#REF!</definedName>
    <definedName name="i_01_012_001">#REF!</definedName>
    <definedName name="i_01_012_002" localSheetId="2">#REF!</definedName>
    <definedName name="i_01_012_002" localSheetId="5">#REF!</definedName>
    <definedName name="i_01_012_002" localSheetId="6">#REF!</definedName>
    <definedName name="i_01_012_002" localSheetId="3">#REF!</definedName>
    <definedName name="i_01_012_002" localSheetId="4">#REF!</definedName>
    <definedName name="i_01_012_002" localSheetId="0">#REF!</definedName>
    <definedName name="i_01_012_002" localSheetId="7">#REF!</definedName>
    <definedName name="i_01_012_002" localSheetId="1">#REF!</definedName>
    <definedName name="i_01_012_002">#REF!</definedName>
    <definedName name="i_01_013_001" localSheetId="2">#REF!</definedName>
    <definedName name="i_01_013_001" localSheetId="5">#REF!</definedName>
    <definedName name="i_01_013_001" localSheetId="6">#REF!</definedName>
    <definedName name="i_01_013_001" localSheetId="3">#REF!</definedName>
    <definedName name="i_01_013_001" localSheetId="4">#REF!</definedName>
    <definedName name="i_01_013_001" localSheetId="0">#REF!</definedName>
    <definedName name="i_01_013_001" localSheetId="7">#REF!</definedName>
    <definedName name="i_01_013_001" localSheetId="1">#REF!</definedName>
    <definedName name="i_01_013_001">#REF!</definedName>
    <definedName name="i_01_013_002" localSheetId="2">#REF!</definedName>
    <definedName name="i_01_013_002" localSheetId="5">#REF!</definedName>
    <definedName name="i_01_013_002" localSheetId="6">#REF!</definedName>
    <definedName name="i_01_013_002" localSheetId="3">#REF!</definedName>
    <definedName name="i_01_013_002" localSheetId="4">#REF!</definedName>
    <definedName name="i_01_013_002" localSheetId="0">#REF!</definedName>
    <definedName name="i_01_013_002" localSheetId="7">#REF!</definedName>
    <definedName name="i_01_013_002" localSheetId="1">#REF!</definedName>
    <definedName name="i_01_013_002">#REF!</definedName>
    <definedName name="i_01_014_001" localSheetId="2">#REF!</definedName>
    <definedName name="i_01_014_001" localSheetId="5">#REF!</definedName>
    <definedName name="i_01_014_001" localSheetId="6">#REF!</definedName>
    <definedName name="i_01_014_001" localSheetId="3">#REF!</definedName>
    <definedName name="i_01_014_001" localSheetId="4">#REF!</definedName>
    <definedName name="i_01_014_001" localSheetId="0">#REF!</definedName>
    <definedName name="i_01_014_001" localSheetId="7">#REF!</definedName>
    <definedName name="i_01_014_001" localSheetId="1">#REF!</definedName>
    <definedName name="i_01_014_001">#REF!</definedName>
    <definedName name="i_01_014_002" localSheetId="2">#REF!</definedName>
    <definedName name="i_01_014_002" localSheetId="5">#REF!</definedName>
    <definedName name="i_01_014_002" localSheetId="6">#REF!</definedName>
    <definedName name="i_01_014_002" localSheetId="3">#REF!</definedName>
    <definedName name="i_01_014_002" localSheetId="4">#REF!</definedName>
    <definedName name="i_01_014_002" localSheetId="0">#REF!</definedName>
    <definedName name="i_01_014_002" localSheetId="7">#REF!</definedName>
    <definedName name="i_01_014_002" localSheetId="1">#REF!</definedName>
    <definedName name="i_01_014_002">#REF!</definedName>
    <definedName name="i_01_015_001" localSheetId="2">#REF!</definedName>
    <definedName name="i_01_015_001" localSheetId="5">#REF!</definedName>
    <definedName name="i_01_015_001" localSheetId="6">#REF!</definedName>
    <definedName name="i_01_015_001" localSheetId="3">#REF!</definedName>
    <definedName name="i_01_015_001" localSheetId="4">#REF!</definedName>
    <definedName name="i_01_015_001" localSheetId="0">#REF!</definedName>
    <definedName name="i_01_015_001" localSheetId="7">#REF!</definedName>
    <definedName name="i_01_015_001" localSheetId="1">#REF!</definedName>
    <definedName name="i_01_015_001">#REF!</definedName>
    <definedName name="i_01_015_002" localSheetId="2">#REF!</definedName>
    <definedName name="i_01_015_002" localSheetId="5">#REF!</definedName>
    <definedName name="i_01_015_002" localSheetId="6">#REF!</definedName>
    <definedName name="i_01_015_002" localSheetId="3">#REF!</definedName>
    <definedName name="i_01_015_002" localSheetId="4">#REF!</definedName>
    <definedName name="i_01_015_002" localSheetId="0">#REF!</definedName>
    <definedName name="i_01_015_002" localSheetId="7">#REF!</definedName>
    <definedName name="i_01_015_002" localSheetId="1">#REF!</definedName>
    <definedName name="i_01_015_002">#REF!</definedName>
    <definedName name="i_01_016_001" localSheetId="2">#REF!</definedName>
    <definedName name="i_01_016_001" localSheetId="5">#REF!</definedName>
    <definedName name="i_01_016_001" localSheetId="6">#REF!</definedName>
    <definedName name="i_01_016_001" localSheetId="3">#REF!</definedName>
    <definedName name="i_01_016_001" localSheetId="4">#REF!</definedName>
    <definedName name="i_01_016_001" localSheetId="0">#REF!</definedName>
    <definedName name="i_01_016_001" localSheetId="7">#REF!</definedName>
    <definedName name="i_01_016_001" localSheetId="1">#REF!</definedName>
    <definedName name="i_01_016_001">#REF!</definedName>
    <definedName name="i_01_016_002" localSheetId="2">#REF!</definedName>
    <definedName name="i_01_016_002" localSheetId="5">#REF!</definedName>
    <definedName name="i_01_016_002" localSheetId="6">#REF!</definedName>
    <definedName name="i_01_016_002" localSheetId="3">#REF!</definedName>
    <definedName name="i_01_016_002" localSheetId="4">#REF!</definedName>
    <definedName name="i_01_016_002" localSheetId="0">#REF!</definedName>
    <definedName name="i_01_016_002" localSheetId="7">#REF!</definedName>
    <definedName name="i_01_016_002" localSheetId="1">#REF!</definedName>
    <definedName name="i_01_016_002">#REF!</definedName>
    <definedName name="i_01_017_001" localSheetId="2">#REF!</definedName>
    <definedName name="i_01_017_001" localSheetId="5">#REF!</definedName>
    <definedName name="i_01_017_001" localSheetId="6">#REF!</definedName>
    <definedName name="i_01_017_001" localSheetId="3">#REF!</definedName>
    <definedName name="i_01_017_001" localSheetId="4">#REF!</definedName>
    <definedName name="i_01_017_001" localSheetId="0">#REF!</definedName>
    <definedName name="i_01_017_001" localSheetId="7">#REF!</definedName>
    <definedName name="i_01_017_001" localSheetId="1">#REF!</definedName>
    <definedName name="i_01_017_001">#REF!</definedName>
    <definedName name="i_01_017_002" localSheetId="2">#REF!</definedName>
    <definedName name="i_01_017_002" localSheetId="5">#REF!</definedName>
    <definedName name="i_01_017_002" localSheetId="6">#REF!</definedName>
    <definedName name="i_01_017_002" localSheetId="3">#REF!</definedName>
    <definedName name="i_01_017_002" localSheetId="4">#REF!</definedName>
    <definedName name="i_01_017_002" localSheetId="0">#REF!</definedName>
    <definedName name="i_01_017_002" localSheetId="7">#REF!</definedName>
    <definedName name="i_01_017_002" localSheetId="1">#REF!</definedName>
    <definedName name="i_01_017_002">#REF!</definedName>
    <definedName name="i_01_018_001" localSheetId="2">#REF!</definedName>
    <definedName name="i_01_018_001" localSheetId="5">#REF!</definedName>
    <definedName name="i_01_018_001" localSheetId="6">#REF!</definedName>
    <definedName name="i_01_018_001" localSheetId="3">#REF!</definedName>
    <definedName name="i_01_018_001" localSheetId="4">#REF!</definedName>
    <definedName name="i_01_018_001" localSheetId="0">#REF!</definedName>
    <definedName name="i_01_018_001" localSheetId="7">#REF!</definedName>
    <definedName name="i_01_018_001" localSheetId="1">#REF!</definedName>
    <definedName name="i_01_018_001">#REF!</definedName>
    <definedName name="i_01_018_002" localSheetId="2">#REF!</definedName>
    <definedName name="i_01_018_002" localSheetId="5">#REF!</definedName>
    <definedName name="i_01_018_002" localSheetId="6">#REF!</definedName>
    <definedName name="i_01_018_002" localSheetId="3">#REF!</definedName>
    <definedName name="i_01_018_002" localSheetId="4">#REF!</definedName>
    <definedName name="i_01_018_002" localSheetId="0">#REF!</definedName>
    <definedName name="i_01_018_002" localSheetId="7">#REF!</definedName>
    <definedName name="i_01_018_002" localSheetId="1">#REF!</definedName>
    <definedName name="i_01_018_002">#REF!</definedName>
    <definedName name="i_01_019_001" localSheetId="2">#REF!</definedName>
    <definedName name="i_01_019_001" localSheetId="5">#REF!</definedName>
    <definedName name="i_01_019_001" localSheetId="6">#REF!</definedName>
    <definedName name="i_01_019_001" localSheetId="3">#REF!</definedName>
    <definedName name="i_01_019_001" localSheetId="4">#REF!</definedName>
    <definedName name="i_01_019_001" localSheetId="0">#REF!</definedName>
    <definedName name="i_01_019_001" localSheetId="7">#REF!</definedName>
    <definedName name="i_01_019_001" localSheetId="1">#REF!</definedName>
    <definedName name="i_01_019_001">#REF!</definedName>
    <definedName name="i_01_019_002" localSheetId="2">#REF!</definedName>
    <definedName name="i_01_019_002" localSheetId="5">#REF!</definedName>
    <definedName name="i_01_019_002" localSheetId="6">#REF!</definedName>
    <definedName name="i_01_019_002" localSheetId="3">#REF!</definedName>
    <definedName name="i_01_019_002" localSheetId="4">#REF!</definedName>
    <definedName name="i_01_019_002" localSheetId="0">#REF!</definedName>
    <definedName name="i_01_019_002" localSheetId="7">#REF!</definedName>
    <definedName name="i_01_019_002" localSheetId="1">#REF!</definedName>
    <definedName name="i_01_019_002">#REF!</definedName>
    <definedName name="i_01_020_001" localSheetId="2">#REF!</definedName>
    <definedName name="i_01_020_001" localSheetId="5">#REF!</definedName>
    <definedName name="i_01_020_001" localSheetId="6">#REF!</definedName>
    <definedName name="i_01_020_001" localSheetId="3">#REF!</definedName>
    <definedName name="i_01_020_001" localSheetId="4">#REF!</definedName>
    <definedName name="i_01_020_001" localSheetId="0">#REF!</definedName>
    <definedName name="i_01_020_001" localSheetId="7">#REF!</definedName>
    <definedName name="i_01_020_001" localSheetId="1">#REF!</definedName>
    <definedName name="i_01_020_001">#REF!</definedName>
    <definedName name="i_01_020_002" localSheetId="2">#REF!</definedName>
    <definedName name="i_01_020_002" localSheetId="5">#REF!</definedName>
    <definedName name="i_01_020_002" localSheetId="6">#REF!</definedName>
    <definedName name="i_01_020_002" localSheetId="3">#REF!</definedName>
    <definedName name="i_01_020_002" localSheetId="4">#REF!</definedName>
    <definedName name="i_01_020_002" localSheetId="0">#REF!</definedName>
    <definedName name="i_01_020_002" localSheetId="7">#REF!</definedName>
    <definedName name="i_01_020_002" localSheetId="1">#REF!</definedName>
    <definedName name="i_01_020_002">#REF!</definedName>
    <definedName name="i_01_021_001" localSheetId="2">#REF!</definedName>
    <definedName name="i_01_021_001" localSheetId="5">#REF!</definedName>
    <definedName name="i_01_021_001" localSheetId="6">#REF!</definedName>
    <definedName name="i_01_021_001" localSheetId="3">#REF!</definedName>
    <definedName name="i_01_021_001" localSheetId="4">#REF!</definedName>
    <definedName name="i_01_021_001" localSheetId="0">#REF!</definedName>
    <definedName name="i_01_021_001" localSheetId="7">#REF!</definedName>
    <definedName name="i_01_021_001" localSheetId="1">#REF!</definedName>
    <definedName name="i_01_021_001">#REF!</definedName>
    <definedName name="i_01_021_002" localSheetId="2">#REF!</definedName>
    <definedName name="i_01_021_002" localSheetId="5">#REF!</definedName>
    <definedName name="i_01_021_002" localSheetId="6">#REF!</definedName>
    <definedName name="i_01_021_002" localSheetId="3">#REF!</definedName>
    <definedName name="i_01_021_002" localSheetId="4">#REF!</definedName>
    <definedName name="i_01_021_002" localSheetId="0">#REF!</definedName>
    <definedName name="i_01_021_002" localSheetId="7">#REF!</definedName>
    <definedName name="i_01_021_002" localSheetId="1">#REF!</definedName>
    <definedName name="i_01_021_002">#REF!</definedName>
    <definedName name="i_01_022_001" localSheetId="2">#REF!</definedName>
    <definedName name="i_01_022_001" localSheetId="5">#REF!</definedName>
    <definedName name="i_01_022_001" localSheetId="6">#REF!</definedName>
    <definedName name="i_01_022_001" localSheetId="3">#REF!</definedName>
    <definedName name="i_01_022_001" localSheetId="4">#REF!</definedName>
    <definedName name="i_01_022_001" localSheetId="0">#REF!</definedName>
    <definedName name="i_01_022_001" localSheetId="7">#REF!</definedName>
    <definedName name="i_01_022_001" localSheetId="1">#REF!</definedName>
    <definedName name="i_01_022_001">#REF!</definedName>
    <definedName name="i_01_022_002" localSheetId="2">#REF!</definedName>
    <definedName name="i_01_022_002" localSheetId="5">#REF!</definedName>
    <definedName name="i_01_022_002" localSheetId="6">#REF!</definedName>
    <definedName name="i_01_022_002" localSheetId="3">#REF!</definedName>
    <definedName name="i_01_022_002" localSheetId="4">#REF!</definedName>
    <definedName name="i_01_022_002" localSheetId="0">#REF!</definedName>
    <definedName name="i_01_022_002" localSheetId="7">#REF!</definedName>
    <definedName name="i_01_022_002" localSheetId="1">#REF!</definedName>
    <definedName name="i_01_022_002">#REF!</definedName>
    <definedName name="i_01_023_001" localSheetId="2">#REF!</definedName>
    <definedName name="i_01_023_001" localSheetId="5">#REF!</definedName>
    <definedName name="i_01_023_001" localSheetId="6">#REF!</definedName>
    <definedName name="i_01_023_001" localSheetId="3">#REF!</definedName>
    <definedName name="i_01_023_001" localSheetId="4">#REF!</definedName>
    <definedName name="i_01_023_001" localSheetId="0">#REF!</definedName>
    <definedName name="i_01_023_001" localSheetId="7">#REF!</definedName>
    <definedName name="i_01_023_001" localSheetId="1">#REF!</definedName>
    <definedName name="i_01_023_001">#REF!</definedName>
    <definedName name="i_01_023_002" localSheetId="2">#REF!</definedName>
    <definedName name="i_01_023_002" localSheetId="5">#REF!</definedName>
    <definedName name="i_01_023_002" localSheetId="6">#REF!</definedName>
    <definedName name="i_01_023_002" localSheetId="3">#REF!</definedName>
    <definedName name="i_01_023_002" localSheetId="4">#REF!</definedName>
    <definedName name="i_01_023_002" localSheetId="0">#REF!</definedName>
    <definedName name="i_01_023_002" localSheetId="7">#REF!</definedName>
    <definedName name="i_01_023_002" localSheetId="1">#REF!</definedName>
    <definedName name="i_01_023_002">#REF!</definedName>
    <definedName name="i_01_024_001" localSheetId="2">#REF!</definedName>
    <definedName name="i_01_024_001" localSheetId="5">#REF!</definedName>
    <definedName name="i_01_024_001" localSheetId="6">#REF!</definedName>
    <definedName name="i_01_024_001" localSheetId="3">#REF!</definedName>
    <definedName name="i_01_024_001" localSheetId="4">#REF!</definedName>
    <definedName name="i_01_024_001" localSheetId="0">#REF!</definedName>
    <definedName name="i_01_024_001" localSheetId="7">#REF!</definedName>
    <definedName name="i_01_024_001" localSheetId="1">#REF!</definedName>
    <definedName name="i_01_024_001">#REF!</definedName>
    <definedName name="i_01_024_002" localSheetId="2">#REF!</definedName>
    <definedName name="i_01_024_002" localSheetId="5">#REF!</definedName>
    <definedName name="i_01_024_002" localSheetId="6">#REF!</definedName>
    <definedName name="i_01_024_002" localSheetId="3">#REF!</definedName>
    <definedName name="i_01_024_002" localSheetId="4">#REF!</definedName>
    <definedName name="i_01_024_002" localSheetId="0">#REF!</definedName>
    <definedName name="i_01_024_002" localSheetId="7">#REF!</definedName>
    <definedName name="i_01_024_002" localSheetId="1">#REF!</definedName>
    <definedName name="i_01_024_002">#REF!</definedName>
    <definedName name="i_01_025_001" localSheetId="2">#REF!</definedName>
    <definedName name="i_01_025_001" localSheetId="5">#REF!</definedName>
    <definedName name="i_01_025_001" localSheetId="6">#REF!</definedName>
    <definedName name="i_01_025_001" localSheetId="3">#REF!</definedName>
    <definedName name="i_01_025_001" localSheetId="4">#REF!</definedName>
    <definedName name="i_01_025_001" localSheetId="0">#REF!</definedName>
    <definedName name="i_01_025_001" localSheetId="7">#REF!</definedName>
    <definedName name="i_01_025_001" localSheetId="1">#REF!</definedName>
    <definedName name="i_01_025_001">#REF!</definedName>
    <definedName name="i_01_025_002" localSheetId="2">#REF!</definedName>
    <definedName name="i_01_025_002" localSheetId="5">#REF!</definedName>
    <definedName name="i_01_025_002" localSheetId="6">#REF!</definedName>
    <definedName name="i_01_025_002" localSheetId="3">#REF!</definedName>
    <definedName name="i_01_025_002" localSheetId="4">#REF!</definedName>
    <definedName name="i_01_025_002" localSheetId="0">#REF!</definedName>
    <definedName name="i_01_025_002" localSheetId="7">#REF!</definedName>
    <definedName name="i_01_025_002" localSheetId="1">#REF!</definedName>
    <definedName name="i_01_025_002">#REF!</definedName>
    <definedName name="i_01_026_001" localSheetId="2">#REF!</definedName>
    <definedName name="i_01_026_001" localSheetId="5">#REF!</definedName>
    <definedName name="i_01_026_001" localSheetId="6">#REF!</definedName>
    <definedName name="i_01_026_001" localSheetId="3">#REF!</definedName>
    <definedName name="i_01_026_001" localSheetId="4">#REF!</definedName>
    <definedName name="i_01_026_001" localSheetId="0">#REF!</definedName>
    <definedName name="i_01_026_001" localSheetId="7">#REF!</definedName>
    <definedName name="i_01_026_001" localSheetId="1">#REF!</definedName>
    <definedName name="i_01_026_001">#REF!</definedName>
    <definedName name="i_01_026_002" localSheetId="2">#REF!</definedName>
    <definedName name="i_01_026_002" localSheetId="5">#REF!</definedName>
    <definedName name="i_01_026_002" localSheetId="6">#REF!</definedName>
    <definedName name="i_01_026_002" localSheetId="3">#REF!</definedName>
    <definedName name="i_01_026_002" localSheetId="4">#REF!</definedName>
    <definedName name="i_01_026_002" localSheetId="0">#REF!</definedName>
    <definedName name="i_01_026_002" localSheetId="7">#REF!</definedName>
    <definedName name="i_01_026_002" localSheetId="1">#REF!</definedName>
    <definedName name="i_01_026_002">#REF!</definedName>
    <definedName name="i_01_027_001" localSheetId="2">#REF!</definedName>
    <definedName name="i_01_027_001" localSheetId="5">#REF!</definedName>
    <definedName name="i_01_027_001" localSheetId="6">#REF!</definedName>
    <definedName name="i_01_027_001" localSheetId="3">#REF!</definedName>
    <definedName name="i_01_027_001" localSheetId="4">#REF!</definedName>
    <definedName name="i_01_027_001" localSheetId="0">#REF!</definedName>
    <definedName name="i_01_027_001" localSheetId="7">#REF!</definedName>
    <definedName name="i_01_027_001" localSheetId="1">#REF!</definedName>
    <definedName name="i_01_027_001">#REF!</definedName>
    <definedName name="i_01_027_002" localSheetId="2">#REF!</definedName>
    <definedName name="i_01_027_002" localSheetId="5">#REF!</definedName>
    <definedName name="i_01_027_002" localSheetId="6">#REF!</definedName>
    <definedName name="i_01_027_002" localSheetId="3">#REF!</definedName>
    <definedName name="i_01_027_002" localSheetId="4">#REF!</definedName>
    <definedName name="i_01_027_002" localSheetId="0">#REF!</definedName>
    <definedName name="i_01_027_002" localSheetId="7">#REF!</definedName>
    <definedName name="i_01_027_002" localSheetId="1">#REF!</definedName>
    <definedName name="i_01_027_002">#REF!</definedName>
    <definedName name="i_01_028_001" localSheetId="2">#REF!</definedName>
    <definedName name="i_01_028_001" localSheetId="5">#REF!</definedName>
    <definedName name="i_01_028_001" localSheetId="6">#REF!</definedName>
    <definedName name="i_01_028_001" localSheetId="3">#REF!</definedName>
    <definedName name="i_01_028_001" localSheetId="4">#REF!</definedName>
    <definedName name="i_01_028_001" localSheetId="0">#REF!</definedName>
    <definedName name="i_01_028_001" localSheetId="7">#REF!</definedName>
    <definedName name="i_01_028_001" localSheetId="1">#REF!</definedName>
    <definedName name="i_01_028_001">#REF!</definedName>
    <definedName name="i_01_028_002" localSheetId="2">#REF!</definedName>
    <definedName name="i_01_028_002" localSheetId="5">#REF!</definedName>
    <definedName name="i_01_028_002" localSheetId="6">#REF!</definedName>
    <definedName name="i_01_028_002" localSheetId="3">#REF!</definedName>
    <definedName name="i_01_028_002" localSheetId="4">#REF!</definedName>
    <definedName name="i_01_028_002" localSheetId="0">#REF!</definedName>
    <definedName name="i_01_028_002" localSheetId="7">#REF!</definedName>
    <definedName name="i_01_028_002" localSheetId="1">#REF!</definedName>
    <definedName name="i_01_028_002">#REF!</definedName>
    <definedName name="i_01_029_001" localSheetId="2">#REF!</definedName>
    <definedName name="i_01_029_001" localSheetId="5">#REF!</definedName>
    <definedName name="i_01_029_001" localSheetId="6">#REF!</definedName>
    <definedName name="i_01_029_001" localSheetId="3">#REF!</definedName>
    <definedName name="i_01_029_001" localSheetId="4">#REF!</definedName>
    <definedName name="i_01_029_001" localSheetId="0">#REF!</definedName>
    <definedName name="i_01_029_001" localSheetId="7">#REF!</definedName>
    <definedName name="i_01_029_001" localSheetId="1">#REF!</definedName>
    <definedName name="i_01_029_001">#REF!</definedName>
    <definedName name="i_01_029_002" localSheetId="2">#REF!</definedName>
    <definedName name="i_01_029_002" localSheetId="5">#REF!</definedName>
    <definedName name="i_01_029_002" localSheetId="6">#REF!</definedName>
    <definedName name="i_01_029_002" localSheetId="3">#REF!</definedName>
    <definedName name="i_01_029_002" localSheetId="4">#REF!</definedName>
    <definedName name="i_01_029_002" localSheetId="0">#REF!</definedName>
    <definedName name="i_01_029_002" localSheetId="7">#REF!</definedName>
    <definedName name="i_01_029_002" localSheetId="1">#REF!</definedName>
    <definedName name="i_01_029_002">#REF!</definedName>
    <definedName name="i_01_030_001" localSheetId="2">#REF!</definedName>
    <definedName name="i_01_030_001" localSheetId="5">#REF!</definedName>
    <definedName name="i_01_030_001" localSheetId="6">#REF!</definedName>
    <definedName name="i_01_030_001" localSheetId="3">#REF!</definedName>
    <definedName name="i_01_030_001" localSheetId="4">#REF!</definedName>
    <definedName name="i_01_030_001" localSheetId="0">#REF!</definedName>
    <definedName name="i_01_030_001" localSheetId="7">#REF!</definedName>
    <definedName name="i_01_030_001" localSheetId="1">#REF!</definedName>
    <definedName name="i_01_030_001">#REF!</definedName>
    <definedName name="i_01_030_002" localSheetId="2">#REF!</definedName>
    <definedName name="i_01_030_002" localSheetId="5">#REF!</definedName>
    <definedName name="i_01_030_002" localSheetId="6">#REF!</definedName>
    <definedName name="i_01_030_002" localSheetId="3">#REF!</definedName>
    <definedName name="i_01_030_002" localSheetId="4">#REF!</definedName>
    <definedName name="i_01_030_002" localSheetId="0">#REF!</definedName>
    <definedName name="i_01_030_002" localSheetId="7">#REF!</definedName>
    <definedName name="i_01_030_002" localSheetId="1">#REF!</definedName>
    <definedName name="i_01_030_002">#REF!</definedName>
    <definedName name="i_01_031_001" localSheetId="2">#REF!</definedName>
    <definedName name="i_01_031_001" localSheetId="5">#REF!</definedName>
    <definedName name="i_01_031_001" localSheetId="6">#REF!</definedName>
    <definedName name="i_01_031_001" localSheetId="3">#REF!</definedName>
    <definedName name="i_01_031_001" localSheetId="4">#REF!</definedName>
    <definedName name="i_01_031_001" localSheetId="0">#REF!</definedName>
    <definedName name="i_01_031_001" localSheetId="7">#REF!</definedName>
    <definedName name="i_01_031_001" localSheetId="1">#REF!</definedName>
    <definedName name="i_01_031_001">#REF!</definedName>
    <definedName name="i_01_031_002" localSheetId="2">#REF!</definedName>
    <definedName name="i_01_031_002" localSheetId="5">#REF!</definedName>
    <definedName name="i_01_031_002" localSheetId="6">#REF!</definedName>
    <definedName name="i_01_031_002" localSheetId="3">#REF!</definedName>
    <definedName name="i_01_031_002" localSheetId="4">#REF!</definedName>
    <definedName name="i_01_031_002" localSheetId="0">#REF!</definedName>
    <definedName name="i_01_031_002" localSheetId="7">#REF!</definedName>
    <definedName name="i_01_031_002" localSheetId="1">#REF!</definedName>
    <definedName name="i_01_031_002">#REF!</definedName>
    <definedName name="i_01_032_001" localSheetId="2">#REF!</definedName>
    <definedName name="i_01_032_001" localSheetId="5">#REF!</definedName>
    <definedName name="i_01_032_001" localSheetId="6">#REF!</definedName>
    <definedName name="i_01_032_001" localSheetId="3">#REF!</definedName>
    <definedName name="i_01_032_001" localSheetId="4">#REF!</definedName>
    <definedName name="i_01_032_001" localSheetId="0">#REF!</definedName>
    <definedName name="i_01_032_001" localSheetId="7">#REF!</definedName>
    <definedName name="i_01_032_001" localSheetId="1">#REF!</definedName>
    <definedName name="i_01_032_001">#REF!</definedName>
    <definedName name="i_01_032_002" localSheetId="2">#REF!</definedName>
    <definedName name="i_01_032_002" localSheetId="5">#REF!</definedName>
    <definedName name="i_01_032_002" localSheetId="6">#REF!</definedName>
    <definedName name="i_01_032_002" localSheetId="3">#REF!</definedName>
    <definedName name="i_01_032_002" localSheetId="4">#REF!</definedName>
    <definedName name="i_01_032_002" localSheetId="0">#REF!</definedName>
    <definedName name="i_01_032_002" localSheetId="7">#REF!</definedName>
    <definedName name="i_01_032_002" localSheetId="1">#REF!</definedName>
    <definedName name="i_01_032_002">#REF!</definedName>
    <definedName name="i_01_033_001" localSheetId="2">#REF!</definedName>
    <definedName name="i_01_033_001" localSheetId="5">#REF!</definedName>
    <definedName name="i_01_033_001" localSheetId="6">#REF!</definedName>
    <definedName name="i_01_033_001" localSheetId="3">#REF!</definedName>
    <definedName name="i_01_033_001" localSheetId="4">#REF!</definedName>
    <definedName name="i_01_033_001" localSheetId="0">#REF!</definedName>
    <definedName name="i_01_033_001" localSheetId="7">#REF!</definedName>
    <definedName name="i_01_033_001" localSheetId="1">#REF!</definedName>
    <definedName name="i_01_033_001">#REF!</definedName>
    <definedName name="i_01_033_002" localSheetId="2">#REF!</definedName>
    <definedName name="i_01_033_002" localSheetId="5">#REF!</definedName>
    <definedName name="i_01_033_002" localSheetId="6">#REF!</definedName>
    <definedName name="i_01_033_002" localSheetId="3">#REF!</definedName>
    <definedName name="i_01_033_002" localSheetId="4">#REF!</definedName>
    <definedName name="i_01_033_002" localSheetId="0">#REF!</definedName>
    <definedName name="i_01_033_002" localSheetId="7">#REF!</definedName>
    <definedName name="i_01_033_002" localSheetId="1">#REF!</definedName>
    <definedName name="i_01_033_002">#REF!</definedName>
    <definedName name="i_01_034_001" localSheetId="2">#REF!</definedName>
    <definedName name="i_01_034_001" localSheetId="5">#REF!</definedName>
    <definedName name="i_01_034_001" localSheetId="6">#REF!</definedName>
    <definedName name="i_01_034_001" localSheetId="3">#REF!</definedName>
    <definedName name="i_01_034_001" localSheetId="4">#REF!</definedName>
    <definedName name="i_01_034_001" localSheetId="0">#REF!</definedName>
    <definedName name="i_01_034_001" localSheetId="7">#REF!</definedName>
    <definedName name="i_01_034_001" localSheetId="1">#REF!</definedName>
    <definedName name="i_01_034_001">#REF!</definedName>
    <definedName name="i_01_034_002" localSheetId="2">#REF!</definedName>
    <definedName name="i_01_034_002" localSheetId="5">#REF!</definedName>
    <definedName name="i_01_034_002" localSheetId="6">#REF!</definedName>
    <definedName name="i_01_034_002" localSheetId="3">#REF!</definedName>
    <definedName name="i_01_034_002" localSheetId="4">#REF!</definedName>
    <definedName name="i_01_034_002" localSheetId="0">#REF!</definedName>
    <definedName name="i_01_034_002" localSheetId="7">#REF!</definedName>
    <definedName name="i_01_034_002" localSheetId="1">#REF!</definedName>
    <definedName name="i_01_034_002">#REF!</definedName>
    <definedName name="i_01_035_001" localSheetId="2">#REF!</definedName>
    <definedName name="i_01_035_001" localSheetId="5">#REF!</definedName>
    <definedName name="i_01_035_001" localSheetId="6">#REF!</definedName>
    <definedName name="i_01_035_001" localSheetId="3">#REF!</definedName>
    <definedName name="i_01_035_001" localSheetId="4">#REF!</definedName>
    <definedName name="i_01_035_001" localSheetId="0">#REF!</definedName>
    <definedName name="i_01_035_001" localSheetId="7">#REF!</definedName>
    <definedName name="i_01_035_001" localSheetId="1">#REF!</definedName>
    <definedName name="i_01_035_001">#REF!</definedName>
    <definedName name="i_01_035_002" localSheetId="2">#REF!</definedName>
    <definedName name="i_01_035_002" localSheetId="5">#REF!</definedName>
    <definedName name="i_01_035_002" localSheetId="6">#REF!</definedName>
    <definedName name="i_01_035_002" localSheetId="3">#REF!</definedName>
    <definedName name="i_01_035_002" localSheetId="4">#REF!</definedName>
    <definedName name="i_01_035_002" localSheetId="0">#REF!</definedName>
    <definedName name="i_01_035_002" localSheetId="7">#REF!</definedName>
    <definedName name="i_01_035_002" localSheetId="1">#REF!</definedName>
    <definedName name="i_01_035_002">#REF!</definedName>
    <definedName name="i_01_036_001" localSheetId="2">#REF!</definedName>
    <definedName name="i_01_036_001" localSheetId="5">#REF!</definedName>
    <definedName name="i_01_036_001" localSheetId="6">#REF!</definedName>
    <definedName name="i_01_036_001" localSheetId="3">#REF!</definedName>
    <definedName name="i_01_036_001" localSheetId="4">#REF!</definedName>
    <definedName name="i_01_036_001" localSheetId="0">#REF!</definedName>
    <definedName name="i_01_036_001" localSheetId="7">#REF!</definedName>
    <definedName name="i_01_036_001" localSheetId="1">#REF!</definedName>
    <definedName name="i_01_036_001">#REF!</definedName>
    <definedName name="i_01_036_002" localSheetId="2">#REF!</definedName>
    <definedName name="i_01_036_002" localSheetId="5">#REF!</definedName>
    <definedName name="i_01_036_002" localSheetId="6">#REF!</definedName>
    <definedName name="i_01_036_002" localSheetId="3">#REF!</definedName>
    <definedName name="i_01_036_002" localSheetId="4">#REF!</definedName>
    <definedName name="i_01_036_002" localSheetId="0">#REF!</definedName>
    <definedName name="i_01_036_002" localSheetId="7">#REF!</definedName>
    <definedName name="i_01_036_002" localSheetId="1">#REF!</definedName>
    <definedName name="i_01_036_002">#REF!</definedName>
    <definedName name="i_01_037_001" localSheetId="2">#REF!</definedName>
    <definedName name="i_01_037_001" localSheetId="5">#REF!</definedName>
    <definedName name="i_01_037_001" localSheetId="6">#REF!</definedName>
    <definedName name="i_01_037_001" localSheetId="3">#REF!</definedName>
    <definedName name="i_01_037_001" localSheetId="4">#REF!</definedName>
    <definedName name="i_01_037_001" localSheetId="0">#REF!</definedName>
    <definedName name="i_01_037_001" localSheetId="7">#REF!</definedName>
    <definedName name="i_01_037_001" localSheetId="1">#REF!</definedName>
    <definedName name="i_01_037_001">#REF!</definedName>
    <definedName name="i_01_037_002" localSheetId="2">#REF!</definedName>
    <definedName name="i_01_037_002" localSheetId="5">#REF!</definedName>
    <definedName name="i_01_037_002" localSheetId="6">#REF!</definedName>
    <definedName name="i_01_037_002" localSheetId="3">#REF!</definedName>
    <definedName name="i_01_037_002" localSheetId="4">#REF!</definedName>
    <definedName name="i_01_037_002" localSheetId="0">#REF!</definedName>
    <definedName name="i_01_037_002" localSheetId="7">#REF!</definedName>
    <definedName name="i_01_037_002" localSheetId="1">#REF!</definedName>
    <definedName name="i_01_037_002">#REF!</definedName>
    <definedName name="i_01_038_001" localSheetId="2">#REF!</definedName>
    <definedName name="i_01_038_001" localSheetId="5">#REF!</definedName>
    <definedName name="i_01_038_001" localSheetId="6">#REF!</definedName>
    <definedName name="i_01_038_001" localSheetId="3">#REF!</definedName>
    <definedName name="i_01_038_001" localSheetId="4">#REF!</definedName>
    <definedName name="i_01_038_001" localSheetId="0">#REF!</definedName>
    <definedName name="i_01_038_001" localSheetId="7">#REF!</definedName>
    <definedName name="i_01_038_001" localSheetId="1">#REF!</definedName>
    <definedName name="i_01_038_001">#REF!</definedName>
    <definedName name="i_01_038_002" localSheetId="2">#REF!</definedName>
    <definedName name="i_01_038_002" localSheetId="5">#REF!</definedName>
    <definedName name="i_01_038_002" localSheetId="6">#REF!</definedName>
    <definedName name="i_01_038_002" localSheetId="3">#REF!</definedName>
    <definedName name="i_01_038_002" localSheetId="4">#REF!</definedName>
    <definedName name="i_01_038_002" localSheetId="0">#REF!</definedName>
    <definedName name="i_01_038_002" localSheetId="7">#REF!</definedName>
    <definedName name="i_01_038_002" localSheetId="1">#REF!</definedName>
    <definedName name="i_01_038_002">#REF!</definedName>
    <definedName name="i_01_039_001" localSheetId="2">#REF!</definedName>
    <definedName name="i_01_039_001" localSheetId="5">#REF!</definedName>
    <definedName name="i_01_039_001" localSheetId="6">#REF!</definedName>
    <definedName name="i_01_039_001" localSheetId="3">#REF!</definedName>
    <definedName name="i_01_039_001" localSheetId="4">#REF!</definedName>
    <definedName name="i_01_039_001" localSheetId="0">#REF!</definedName>
    <definedName name="i_01_039_001" localSheetId="7">#REF!</definedName>
    <definedName name="i_01_039_001" localSheetId="1">#REF!</definedName>
    <definedName name="i_01_039_001">#REF!</definedName>
    <definedName name="i_01_039_002" localSheetId="2">#REF!</definedName>
    <definedName name="i_01_039_002" localSheetId="5">#REF!</definedName>
    <definedName name="i_01_039_002" localSheetId="6">#REF!</definedName>
    <definedName name="i_01_039_002" localSheetId="3">#REF!</definedName>
    <definedName name="i_01_039_002" localSheetId="4">#REF!</definedName>
    <definedName name="i_01_039_002" localSheetId="0">#REF!</definedName>
    <definedName name="i_01_039_002" localSheetId="7">#REF!</definedName>
    <definedName name="i_01_039_002" localSheetId="1">#REF!</definedName>
    <definedName name="i_01_039_002">#REF!</definedName>
    <definedName name="i_01_040_001" localSheetId="2">#REF!</definedName>
    <definedName name="i_01_040_001" localSheetId="5">#REF!</definedName>
    <definedName name="i_01_040_001" localSheetId="6">#REF!</definedName>
    <definedName name="i_01_040_001" localSheetId="3">#REF!</definedName>
    <definedName name="i_01_040_001" localSheetId="4">#REF!</definedName>
    <definedName name="i_01_040_001" localSheetId="0">#REF!</definedName>
    <definedName name="i_01_040_001" localSheetId="7">#REF!</definedName>
    <definedName name="i_01_040_001" localSheetId="1">#REF!</definedName>
    <definedName name="i_01_040_001">#REF!</definedName>
    <definedName name="i_01_040_002" localSheetId="2">#REF!</definedName>
    <definedName name="i_01_040_002" localSheetId="5">#REF!</definedName>
    <definedName name="i_01_040_002" localSheetId="6">#REF!</definedName>
    <definedName name="i_01_040_002" localSheetId="3">#REF!</definedName>
    <definedName name="i_01_040_002" localSheetId="4">#REF!</definedName>
    <definedName name="i_01_040_002" localSheetId="0">#REF!</definedName>
    <definedName name="i_01_040_002" localSheetId="7">#REF!</definedName>
    <definedName name="i_01_040_002" localSheetId="1">#REF!</definedName>
    <definedName name="i_01_040_002">#REF!</definedName>
    <definedName name="i_01_040_003" localSheetId="2">#REF!</definedName>
    <definedName name="i_01_040_003" localSheetId="5">#REF!</definedName>
    <definedName name="i_01_040_003" localSheetId="6">#REF!</definedName>
    <definedName name="i_01_040_003" localSheetId="3">#REF!</definedName>
    <definedName name="i_01_040_003" localSheetId="4">#REF!</definedName>
    <definedName name="i_01_040_003" localSheetId="0">#REF!</definedName>
    <definedName name="i_01_040_003" localSheetId="7">#REF!</definedName>
    <definedName name="i_01_040_003" localSheetId="1">#REF!</definedName>
    <definedName name="i_01_040_003">#REF!</definedName>
    <definedName name="id_DVP" localSheetId="2">#REF!</definedName>
    <definedName name="id_DVP" localSheetId="5">#REF!</definedName>
    <definedName name="id_DVP" localSheetId="6">#REF!</definedName>
    <definedName name="id_DVP" localSheetId="3">#REF!</definedName>
    <definedName name="id_DVP" localSheetId="4">#REF!</definedName>
    <definedName name="id_DVP" localSheetId="0">#REF!</definedName>
    <definedName name="id_DVP" localSheetId="7">#REF!</definedName>
    <definedName name="id_DVP" localSheetId="1">#REF!</definedName>
    <definedName name="id_DVP">#REF!</definedName>
    <definedName name="id_ICO" localSheetId="2">#REF!</definedName>
    <definedName name="id_ICO" localSheetId="5">#REF!</definedName>
    <definedName name="id_ICO" localSheetId="6">#REF!</definedName>
    <definedName name="id_ICO" localSheetId="3">#REF!</definedName>
    <definedName name="id_ICO" localSheetId="4">#REF!</definedName>
    <definedName name="id_ICO" localSheetId="0">#REF!</definedName>
    <definedName name="id_ICO" localSheetId="7">#REF!</definedName>
    <definedName name="id_ICO" localSheetId="1">#REF!</definedName>
    <definedName name="id_IC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5" i="54" l="1"/>
  <c r="E27" i="54"/>
  <c r="E24" i="54"/>
  <c r="E21" i="54"/>
  <c r="E20" i="54" s="1"/>
  <c r="D45" i="53"/>
  <c r="E27" i="53"/>
  <c r="E24" i="53"/>
  <c r="E21" i="53"/>
  <c r="E20" i="53" s="1"/>
  <c r="D45" i="52"/>
  <c r="E27" i="52"/>
  <c r="E24" i="52"/>
  <c r="E21" i="52"/>
  <c r="E20" i="52" s="1"/>
  <c r="D45" i="51"/>
  <c r="E27" i="51"/>
  <c r="E24" i="51"/>
  <c r="E21" i="51"/>
  <c r="E20" i="51" s="1"/>
  <c r="D45" i="50"/>
  <c r="E27" i="50"/>
  <c r="E24" i="50"/>
  <c r="E21" i="50"/>
  <c r="D45" i="49"/>
  <c r="E27" i="49"/>
  <c r="E24" i="49"/>
  <c r="E21" i="49"/>
  <c r="E20" i="49" s="1"/>
  <c r="F31" i="49" s="1"/>
  <c r="D45" i="48"/>
  <c r="E27" i="48"/>
  <c r="E24" i="48"/>
  <c r="E21" i="48"/>
  <c r="E20" i="48" s="1"/>
  <c r="F32" i="48" s="1"/>
  <c r="D45" i="47"/>
  <c r="E27" i="47"/>
  <c r="E24" i="47"/>
  <c r="E21" i="47"/>
  <c r="E20" i="47" s="1"/>
  <c r="F32" i="54" l="1"/>
  <c r="F25" i="54"/>
  <c r="F31" i="54"/>
  <c r="F30" i="54"/>
  <c r="F29" i="54"/>
  <c r="F23" i="54"/>
  <c r="F26" i="54"/>
  <c r="F28" i="54"/>
  <c r="F22" i="54"/>
  <c r="F30" i="53"/>
  <c r="F32" i="53"/>
  <c r="F31" i="53"/>
  <c r="F28" i="53"/>
  <c r="F25" i="53"/>
  <c r="F26" i="53"/>
  <c r="F22" i="53"/>
  <c r="F23" i="53"/>
  <c r="F29" i="53"/>
  <c r="F32" i="52"/>
  <c r="F25" i="52"/>
  <c r="F29" i="52"/>
  <c r="F31" i="52"/>
  <c r="F23" i="52"/>
  <c r="F26" i="52"/>
  <c r="F30" i="52"/>
  <c r="F28" i="52"/>
  <c r="F22" i="52"/>
  <c r="F26" i="51"/>
  <c r="F32" i="51"/>
  <c r="F25" i="51"/>
  <c r="F30" i="51"/>
  <c r="F29" i="51"/>
  <c r="F23" i="51"/>
  <c r="F28" i="51"/>
  <c r="F22" i="51"/>
  <c r="F31" i="51"/>
  <c r="E20" i="50"/>
  <c r="F29" i="50" s="1"/>
  <c r="F28" i="49"/>
  <c r="F23" i="49"/>
  <c r="F29" i="49"/>
  <c r="F32" i="49"/>
  <c r="F30" i="49"/>
  <c r="F25" i="49"/>
  <c r="F26" i="49"/>
  <c r="F22" i="49"/>
  <c r="F25" i="48"/>
  <c r="F26" i="48"/>
  <c r="F22" i="48"/>
  <c r="F28" i="48"/>
  <c r="F23" i="48"/>
  <c r="F29" i="48"/>
  <c r="F30" i="48"/>
  <c r="F31" i="48"/>
  <c r="F26" i="47"/>
  <c r="F32" i="47"/>
  <c r="F25" i="47"/>
  <c r="F31" i="47"/>
  <c r="F30" i="47"/>
  <c r="F29" i="47"/>
  <c r="F23" i="47"/>
  <c r="F28" i="47"/>
  <c r="F22" i="47"/>
  <c r="F21" i="47" s="1"/>
  <c r="F21" i="54" l="1"/>
  <c r="F27" i="54"/>
  <c r="F24" i="54"/>
  <c r="F27" i="53"/>
  <c r="F21" i="53"/>
  <c r="F24" i="53"/>
  <c r="F21" i="52"/>
  <c r="F27" i="52"/>
  <c r="F24" i="52"/>
  <c r="F24" i="51"/>
  <c r="F27" i="51"/>
  <c r="F21" i="51"/>
  <c r="F22" i="50"/>
  <c r="F28" i="50"/>
  <c r="F27" i="50" s="1"/>
  <c r="F31" i="50"/>
  <c r="F23" i="50"/>
  <c r="F30" i="50"/>
  <c r="F25" i="50"/>
  <c r="F32" i="50"/>
  <c r="F26" i="50"/>
  <c r="F24" i="49"/>
  <c r="F27" i="49"/>
  <c r="F21" i="49"/>
  <c r="F24" i="48"/>
  <c r="F21" i="48"/>
  <c r="F27" i="48"/>
  <c r="F27" i="47"/>
  <c r="F24" i="47"/>
  <c r="F20" i="54" l="1"/>
  <c r="F20" i="53"/>
  <c r="F20" i="52"/>
  <c r="F20" i="51"/>
  <c r="F21" i="50"/>
  <c r="F24" i="50"/>
  <c r="F20" i="50" s="1"/>
  <c r="F20" i="49"/>
  <c r="F20" i="48"/>
  <c r="F20" i="47"/>
</calcChain>
</file>

<file path=xl/sharedStrings.xml><?xml version="1.0" encoding="utf-8"?>
<sst xmlns="http://schemas.openxmlformats.org/spreadsheetml/2006/main" count="408" uniqueCount="51">
  <si>
    <t xml:space="preserve">Informační povinnost dle § 239 zákona č. 240/2013 Sb., </t>
  </si>
  <si>
    <t xml:space="preserve"> o investičních společnostech a investičních fondech, v platném znění</t>
  </si>
  <si>
    <t>Zkrácený název fondu</t>
  </si>
  <si>
    <t>Forma fondu</t>
  </si>
  <si>
    <t>otevřený podílový fond</t>
  </si>
  <si>
    <t>Měna</t>
  </si>
  <si>
    <t>CZK</t>
  </si>
  <si>
    <t>Typ fondu</t>
  </si>
  <si>
    <t>speciální</t>
  </si>
  <si>
    <t>Jmenovitá hodnota PL, Kč</t>
  </si>
  <si>
    <t>-</t>
  </si>
  <si>
    <t>Měsíční informace fondu kolektivního investování dle § 239 odst. 1 písm. c)</t>
  </si>
  <si>
    <t>A  K  T  I  V  A</t>
  </si>
  <si>
    <t>ř.</t>
  </si>
  <si>
    <t>Hodnota
(v tis. Kč)</t>
  </si>
  <si>
    <t>Podíl                                                    na celkových aktivech, %</t>
  </si>
  <si>
    <t>k datu</t>
  </si>
  <si>
    <t>Aktiva celkem</t>
  </si>
  <si>
    <t>Pohledávky za bankami a družstevními záložnami</t>
  </si>
  <si>
    <t>Pohledávky za bankami a DZ - splatné na požádání</t>
  </si>
  <si>
    <t>Pohledávky za bankami a DZ - ostatní pohledávky</t>
  </si>
  <si>
    <t>Dluhové cenné papíry</t>
  </si>
  <si>
    <t>Dluhové cenné papíry vydané vládními institucemi</t>
  </si>
  <si>
    <t>Dluhové cenné papíry vydané ostatními osobami</t>
  </si>
  <si>
    <t>Akcie, podílové listy a ostatní podíly</t>
  </si>
  <si>
    <t>Akcie</t>
  </si>
  <si>
    <t>Podílové listy</t>
  </si>
  <si>
    <t>Ostatní podíly</t>
  </si>
  <si>
    <t>Ostatní aktiva</t>
  </si>
  <si>
    <t xml:space="preserve"> Ostatní aktiva</t>
  </si>
  <si>
    <t xml:space="preserve">Měsíční informace fondu kolektivního investování dle § 239 odst. 1 písm b) </t>
  </si>
  <si>
    <t>ISIN třídy</t>
  </si>
  <si>
    <t>Počet podílových listů (ks)</t>
  </si>
  <si>
    <t>Hodnota podílových listů (Kč)</t>
  </si>
  <si>
    <t>vydané PL</t>
  </si>
  <si>
    <t>odkoupené PL</t>
  </si>
  <si>
    <t>Raiffeisen investiční společnost a.s.
Praha 4, Hvězdova 1716/2b, PSČ 140 78, IČ: 29146739
zapsaná v obchodním rejstříku vedeném Městským soudem v Praze, oddíl B, vložka 18837
http://www.rfis.cz</t>
  </si>
  <si>
    <t xml:space="preserve">Měsíční informace fondu kolektivního investování dle § 239 odst. 1 písm a) </t>
  </si>
  <si>
    <t xml:space="preserve">Aktuální hodnota fondového kapitálu </t>
  </si>
  <si>
    <t>v Kč k datu</t>
  </si>
  <si>
    <t>ISIN</t>
  </si>
  <si>
    <t xml:space="preserve">Raiffeisen roční zajištěný fond </t>
  </si>
  <si>
    <t>CZ0008475910</t>
  </si>
  <si>
    <t>za období 1.1. - 31.1.2022</t>
  </si>
  <si>
    <t>za období 1.2. - 28.2.2022</t>
  </si>
  <si>
    <t>za období 1.3. - 31.3.2022</t>
  </si>
  <si>
    <t>za období 1.4. - 30.4.2022</t>
  </si>
  <si>
    <t>za období 1.5. - 31.5.2022</t>
  </si>
  <si>
    <t>za období 1.6. - 30.6.2022</t>
  </si>
  <si>
    <t>za období 1.7. - 31.7.2022</t>
  </si>
  <si>
    <t>za období 1.8. - 31.8.2022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</si>
</sst>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charset val="238"/>
    </font>
    <font>
      <b/>
      <sz val="13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sz val="8"/>
      <name val="Arial CE"/>
      <family val="2"/>
      <charset val="238"/>
    </font>
    <font>
      <sz val="10"/>
      <name val="Arial"/>
      <family val="2"/>
    </font>
    <font>
      <b/>
      <sz val="12"/>
      <name val="Arial CE"/>
      <family val="2"/>
      <charset val="238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Border="0"/>
    <xf numFmtId="0" fontId="1" fillId="0" borderId="0"/>
  </cellStyleXfs>
  <cellXfs count="113">
    <xf numFmtId="0" fontId="0" fillId="0" borderId="0" xfId="0"/>
    <xf numFmtId="0" fontId="1" fillId="0" borderId="0" xfId="1" applyFont="1"/>
    <xf numFmtId="0" fontId="1" fillId="0" borderId="0" xfId="1"/>
    <xf numFmtId="0" fontId="2" fillId="0" borderId="0" xfId="1" applyFont="1" applyFill="1" applyAlignment="1" applyProtection="1">
      <alignment horizontal="centerContinuous"/>
      <protection hidden="1"/>
    </xf>
    <xf numFmtId="0" fontId="1" fillId="0" borderId="0" xfId="1" applyFont="1" applyFill="1" applyAlignment="1" applyProtection="1">
      <alignment horizontal="centerContinuous"/>
      <protection hidden="1"/>
    </xf>
    <xf numFmtId="0" fontId="3" fillId="0" borderId="0" xfId="1" applyFont="1" applyFill="1" applyAlignment="1" applyProtection="1">
      <alignment horizontal="centerContinuous"/>
      <protection hidden="1"/>
    </xf>
    <xf numFmtId="0" fontId="4" fillId="0" borderId="0" xfId="1" applyFont="1" applyFill="1" applyAlignment="1" applyProtection="1">
      <alignment horizontal="centerContinuous"/>
      <protection hidden="1"/>
    </xf>
    <xf numFmtId="0" fontId="5" fillId="0" borderId="0" xfId="1" applyFont="1" applyFill="1" applyAlignment="1" applyProtection="1">
      <alignment horizontal="centerContinuous"/>
      <protection hidden="1"/>
    </xf>
    <xf numFmtId="0" fontId="6" fillId="0" borderId="0" xfId="1" applyFont="1" applyFill="1" applyAlignment="1" applyProtection="1">
      <alignment horizontal="left" vertical="center"/>
      <protection hidden="1"/>
    </xf>
    <xf numFmtId="0" fontId="6" fillId="0" borderId="2" xfId="1" applyFont="1" applyFill="1" applyBorder="1" applyProtection="1">
      <protection hidden="1"/>
    </xf>
    <xf numFmtId="0" fontId="8" fillId="0" borderId="3" xfId="1" applyFont="1" applyFill="1" applyBorder="1" applyProtection="1">
      <protection hidden="1"/>
    </xf>
    <xf numFmtId="0" fontId="4" fillId="0" borderId="0" xfId="1" applyFont="1" applyFill="1" applyAlignment="1" applyProtection="1">
      <alignment horizontal="left" vertical="center"/>
      <protection hidden="1"/>
    </xf>
    <xf numFmtId="0" fontId="4" fillId="0" borderId="0" xfId="1" applyFont="1" applyFill="1" applyAlignment="1" applyProtection="1">
      <alignment horizontal="center"/>
      <protection hidden="1"/>
    </xf>
    <xf numFmtId="49" fontId="4" fillId="0" borderId="0" xfId="1" applyNumberFormat="1" applyFont="1" applyFill="1" applyBorder="1" applyProtection="1"/>
    <xf numFmtId="0" fontId="4" fillId="0" borderId="0" xfId="1" applyFont="1" applyFill="1" applyBorder="1" applyProtection="1">
      <protection hidden="1"/>
    </xf>
    <xf numFmtId="0" fontId="4" fillId="0" borderId="0" xfId="1" applyFont="1" applyFill="1" applyBorder="1" applyAlignment="1" applyProtection="1">
      <alignment horizontal="right"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1" fontId="6" fillId="0" borderId="4" xfId="1" applyNumberFormat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Alignment="1" applyProtection="1">
      <alignment horizontal="right" vertical="center" indent="1"/>
      <protection hidden="1"/>
    </xf>
    <xf numFmtId="164" fontId="6" fillId="0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/>
    <xf numFmtId="0" fontId="4" fillId="0" borderId="0" xfId="1" applyFont="1" applyFill="1" applyBorder="1" applyAlignment="1" applyProtection="1">
      <alignment horizontal="right" vertical="center" indent="1"/>
      <protection hidden="1"/>
    </xf>
    <xf numFmtId="0" fontId="4" fillId="0" borderId="0" xfId="1" applyFont="1" applyFill="1" applyAlignment="1" applyProtection="1">
      <alignment horizontal="center" vertical="center"/>
    </xf>
    <xf numFmtId="4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5" xfId="1" applyFont="1" applyFill="1" applyBorder="1" applyAlignment="1" applyProtection="1">
      <alignment horizontal="right" vertical="center" indent="1"/>
    </xf>
    <xf numFmtId="0" fontId="10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1" fillId="0" borderId="0" xfId="1" applyFill="1" applyAlignment="1" applyProtection="1">
      <alignment vertical="center"/>
    </xf>
    <xf numFmtId="0" fontId="12" fillId="0" borderId="0" xfId="1" applyFont="1" applyFill="1" applyBorder="1" applyAlignment="1" applyProtection="1">
      <alignment vertical="center"/>
    </xf>
    <xf numFmtId="0" fontId="1" fillId="0" borderId="0" xfId="1" applyFont="1" applyFill="1" applyAlignment="1" applyProtection="1">
      <alignment vertical="center"/>
    </xf>
    <xf numFmtId="0" fontId="13" fillId="0" borderId="6" xfId="1" applyFont="1" applyFill="1" applyBorder="1" applyAlignment="1" applyProtection="1">
      <alignment horizontal="centerContinuous"/>
    </xf>
    <xf numFmtId="0" fontId="14" fillId="0" borderId="7" xfId="1" applyFont="1" applyFill="1" applyBorder="1" applyAlignment="1" applyProtection="1">
      <alignment horizontal="centerContinuous" vertical="center" wrapText="1"/>
    </xf>
    <xf numFmtId="0" fontId="15" fillId="0" borderId="7" xfId="1" applyFont="1" applyFill="1" applyBorder="1" applyAlignment="1" applyProtection="1">
      <alignment horizontal="centerContinuous" vertical="center" wrapText="1"/>
    </xf>
    <xf numFmtId="0" fontId="14" fillId="0" borderId="8" xfId="1" applyFont="1" applyFill="1" applyBorder="1" applyAlignment="1" applyProtection="1">
      <alignment horizontal="center"/>
    </xf>
    <xf numFmtId="0" fontId="14" fillId="0" borderId="9" xfId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Continuous" vertical="center" wrapText="1"/>
    </xf>
    <xf numFmtId="0" fontId="1" fillId="0" borderId="12" xfId="1" applyFill="1" applyBorder="1" applyAlignment="1" applyProtection="1">
      <alignment horizontal="centerContinuous" vertical="center"/>
    </xf>
    <xf numFmtId="0" fontId="16" fillId="0" borderId="12" xfId="1" applyFont="1" applyFill="1" applyBorder="1" applyAlignment="1" applyProtection="1">
      <alignment horizontal="centerContinuous" vertical="center" wrapText="1"/>
    </xf>
    <xf numFmtId="0" fontId="17" fillId="0" borderId="13" xfId="1" applyFont="1" applyFill="1" applyBorder="1" applyAlignment="1" applyProtection="1">
      <alignment horizontal="center" vertical="top" wrapText="1"/>
    </xf>
    <xf numFmtId="0" fontId="14" fillId="0" borderId="11" xfId="1" applyFont="1" applyFill="1" applyBorder="1" applyAlignment="1" applyProtection="1">
      <alignment horizontal="right" vertical="center" wrapText="1"/>
    </xf>
    <xf numFmtId="14" fontId="14" fillId="0" borderId="14" xfId="1" applyNumberFormat="1" applyFont="1" applyFill="1" applyBorder="1" applyAlignment="1" applyProtection="1">
      <alignment horizontal="left" vertical="center" wrapText="1"/>
    </xf>
    <xf numFmtId="0" fontId="1" fillId="0" borderId="0" xfId="1" applyFill="1"/>
    <xf numFmtId="0" fontId="14" fillId="0" borderId="15" xfId="1" applyFont="1" applyFill="1" applyBorder="1" applyAlignment="1">
      <alignment horizontal="left" vertical="center" wrapText="1" indent="1"/>
    </xf>
    <xf numFmtId="0" fontId="18" fillId="0" borderId="16" xfId="1" applyFont="1" applyFill="1" applyBorder="1" applyAlignment="1">
      <alignment vertical="center" wrapText="1"/>
    </xf>
    <xf numFmtId="0" fontId="17" fillId="0" borderId="17" xfId="1" applyFont="1" applyFill="1" applyBorder="1" applyAlignment="1" applyProtection="1">
      <alignment horizontal="center" vertical="center" wrapText="1"/>
    </xf>
    <xf numFmtId="3" fontId="4" fillId="0" borderId="18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10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19" xfId="1" applyFont="1" applyFill="1" applyBorder="1" applyAlignment="1">
      <alignment horizontal="left" vertical="center" indent="1"/>
    </xf>
    <xf numFmtId="0" fontId="18" fillId="0" borderId="20" xfId="1" applyFont="1" applyFill="1" applyBorder="1" applyAlignment="1">
      <alignment vertical="center" wrapText="1"/>
    </xf>
    <xf numFmtId="0" fontId="17" fillId="0" borderId="21" xfId="1" applyFont="1" applyFill="1" applyBorder="1" applyAlignment="1" applyProtection="1">
      <alignment horizontal="center" vertical="center" wrapText="1"/>
    </xf>
    <xf numFmtId="3" fontId="4" fillId="0" borderId="22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23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19" xfId="1" applyFont="1" applyFill="1" applyBorder="1" applyAlignment="1">
      <alignment horizontal="left" vertical="center" indent="2"/>
    </xf>
    <xf numFmtId="0" fontId="1" fillId="0" borderId="20" xfId="1" applyFont="1" applyBorder="1" applyAlignment="1">
      <alignment vertical="center"/>
    </xf>
    <xf numFmtId="3" fontId="1" fillId="0" borderId="0" xfId="1" applyNumberFormat="1"/>
    <xf numFmtId="0" fontId="1" fillId="0" borderId="24" xfId="1" applyFont="1" applyFill="1" applyBorder="1" applyAlignment="1">
      <alignment horizontal="left" vertical="center" indent="1"/>
    </xf>
    <xf numFmtId="0" fontId="1" fillId="0" borderId="25" xfId="1" applyFont="1" applyBorder="1" applyAlignment="1">
      <alignment vertical="center"/>
    </xf>
    <xf numFmtId="0" fontId="17" fillId="0" borderId="26" xfId="1" applyFont="1" applyFill="1" applyBorder="1" applyAlignment="1" applyProtection="1">
      <alignment horizontal="center" vertical="center" wrapText="1"/>
    </xf>
    <xf numFmtId="3" fontId="4" fillId="0" borderId="27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28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29" xfId="1" applyFont="1" applyFill="1" applyBorder="1" applyAlignment="1">
      <alignment horizontal="left" vertical="center" indent="1"/>
    </xf>
    <xf numFmtId="0" fontId="1" fillId="0" borderId="30" xfId="1" applyFont="1" applyBorder="1" applyAlignment="1">
      <alignment vertical="center"/>
    </xf>
    <xf numFmtId="0" fontId="17" fillId="0" borderId="31" xfId="1" applyFont="1" applyFill="1" applyBorder="1" applyAlignment="1" applyProtection="1">
      <alignment horizontal="center" vertical="center" wrapText="1"/>
    </xf>
    <xf numFmtId="3" fontId="4" fillId="0" borderId="32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33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0" xfId="1" applyFont="1" applyFill="1" applyBorder="1" applyAlignment="1">
      <alignment horizontal="left" vertical="center" indent="1"/>
    </xf>
    <xf numFmtId="0" fontId="1" fillId="0" borderId="0" xfId="1" applyFont="1" applyBorder="1" applyAlignment="1">
      <alignment vertical="center"/>
    </xf>
    <xf numFmtId="0" fontId="9" fillId="0" borderId="0" xfId="1" applyFont="1" applyFill="1" applyBorder="1" applyAlignment="1" applyProtection="1">
      <alignment horizontal="center" vertical="center" wrapText="1"/>
    </xf>
    <xf numFmtId="3" fontId="4" fillId="0" borderId="0" xfId="1" applyNumberFormat="1" applyFont="1" applyFill="1" applyBorder="1" applyAlignment="1" applyProtection="1">
      <alignment horizontal="right" vertical="center" inden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0" xfId="1" applyFont="1" applyFill="1" applyBorder="1" applyAlignment="1" applyProtection="1">
      <alignment horizontal="left" vertical="center"/>
    </xf>
    <xf numFmtId="0" fontId="1" fillId="0" borderId="0" xfId="1" applyFill="1" applyAlignment="1" applyProtection="1">
      <alignment horizontal="left"/>
    </xf>
    <xf numFmtId="0" fontId="9" fillId="0" borderId="0" xfId="1" applyFont="1" applyFill="1" applyBorder="1" applyAlignment="1" applyProtection="1">
      <alignment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3" fontId="4" fillId="0" borderId="0" xfId="1" applyNumberFormat="1" applyFont="1" applyFill="1" applyBorder="1" applyAlignment="1" applyProtection="1">
      <alignment horizontal="right" vertical="center" indent="1" shrinkToFit="1"/>
      <protection locked="0"/>
    </xf>
    <xf numFmtId="3" fontId="1" fillId="0" borderId="0" xfId="1" applyNumberFormat="1" applyFont="1" applyFill="1" applyBorder="1" applyAlignment="1" applyProtection="1">
      <alignment horizontal="right" vertical="center" indent="1"/>
    </xf>
    <xf numFmtId="3" fontId="20" fillId="0" borderId="36" xfId="1" applyNumberFormat="1" applyFont="1" applyFill="1" applyBorder="1" applyAlignment="1" applyProtection="1">
      <alignment horizontal="center" vertical="center" shrinkToFit="1"/>
      <protection locked="0"/>
    </xf>
    <xf numFmtId="3" fontId="20" fillId="0" borderId="23" xfId="1" applyNumberFormat="1" applyFont="1" applyFill="1" applyBorder="1" applyAlignment="1" applyProtection="1">
      <alignment horizontal="center" vertical="center"/>
    </xf>
    <xf numFmtId="0" fontId="17" fillId="0" borderId="1" xfId="1" applyFont="1" applyFill="1" applyBorder="1" applyAlignment="1" applyProtection="1">
      <alignment horizontal="center" vertical="center" wrapText="1"/>
    </xf>
    <xf numFmtId="3" fontId="1" fillId="0" borderId="38" xfId="1" applyNumberFormat="1" applyBorder="1" applyAlignment="1">
      <alignment horizontal="right" indent="1"/>
    </xf>
    <xf numFmtId="3" fontId="1" fillId="0" borderId="2" xfId="1" applyNumberFormat="1" applyBorder="1" applyAlignment="1">
      <alignment horizontal="right" indent="1"/>
    </xf>
    <xf numFmtId="3" fontId="1" fillId="0" borderId="3" xfId="1" applyNumberFormat="1" applyBorder="1" applyAlignment="1">
      <alignment horizontal="right" indent="1"/>
    </xf>
    <xf numFmtId="4" fontId="9" fillId="0" borderId="0" xfId="1" applyNumberFormat="1" applyFont="1" applyFill="1" applyBorder="1" applyAlignment="1" applyProtection="1">
      <alignment vertical="center" wrapText="1"/>
    </xf>
    <xf numFmtId="4" fontId="17" fillId="0" borderId="0" xfId="1" applyNumberFormat="1" applyFont="1" applyFill="1" applyBorder="1" applyAlignment="1" applyProtection="1">
      <alignment horizontal="center" vertical="center" wrapText="1"/>
    </xf>
    <xf numFmtId="0" fontId="20" fillId="2" borderId="0" xfId="2" applyFont="1" applyFill="1" applyAlignment="1">
      <alignment horizontal="centerContinuous" vertical="center" wrapText="1"/>
    </xf>
    <xf numFmtId="0" fontId="21" fillId="2" borderId="0" xfId="1" applyFont="1" applyFill="1" applyAlignment="1">
      <alignment horizontal="centerContinuous" vertical="center" wrapText="1"/>
    </xf>
    <xf numFmtId="0" fontId="19" fillId="2" borderId="0" xfId="1" applyNumberFormat="1" applyFont="1" applyFill="1" applyAlignment="1">
      <alignment horizontal="centerContinuous"/>
    </xf>
    <xf numFmtId="0" fontId="1" fillId="2" borderId="0" xfId="1" applyFill="1" applyBorder="1" applyAlignment="1">
      <alignment horizontal="centerContinuous" vertical="center"/>
    </xf>
    <xf numFmtId="0" fontId="22" fillId="0" borderId="0" xfId="1" applyFont="1"/>
    <xf numFmtId="0" fontId="20" fillId="0" borderId="11" xfId="1" applyFont="1" applyFill="1" applyBorder="1" applyAlignment="1">
      <alignment horizontal="right" vertical="center"/>
    </xf>
    <xf numFmtId="14" fontId="20" fillId="0" borderId="14" xfId="1" applyNumberFormat="1" applyFont="1" applyFill="1" applyBorder="1" applyAlignment="1">
      <alignment horizontal="left" vertical="center"/>
    </xf>
    <xf numFmtId="0" fontId="6" fillId="0" borderId="0" xfId="0" applyFont="1" applyFill="1" applyAlignment="1" applyProtection="1">
      <alignment horizontal="left" vertical="center"/>
      <protection hidden="1"/>
    </xf>
    <xf numFmtId="0" fontId="7" fillId="0" borderId="1" xfId="1" applyFont="1" applyFill="1" applyBorder="1" applyAlignment="1" applyProtection="1">
      <alignment horizontal="left" vertical="center" indent="1"/>
      <protection hidden="1"/>
    </xf>
    <xf numFmtId="1" fontId="8" fillId="0" borderId="4" xfId="0" applyNumberFormat="1" applyFont="1" applyFill="1" applyBorder="1" applyAlignment="1" applyProtection="1">
      <alignment horizontal="center"/>
      <protection locked="0"/>
    </xf>
    <xf numFmtId="1" fontId="4" fillId="0" borderId="4" xfId="0" applyNumberFormat="1" applyFont="1" applyFill="1" applyBorder="1" applyAlignment="1" applyProtection="1">
      <alignment horizontal="center"/>
      <protection locked="0"/>
    </xf>
    <xf numFmtId="3" fontId="1" fillId="0" borderId="15" xfId="1" applyNumberFormat="1" applyBorder="1" applyAlignment="1">
      <alignment horizontal="right" indent="5"/>
    </xf>
    <xf numFmtId="3" fontId="1" fillId="0" borderId="40" xfId="1" applyNumberFormat="1" applyBorder="1" applyAlignment="1">
      <alignment horizontal="right" indent="5"/>
    </xf>
    <xf numFmtId="0" fontId="20" fillId="0" borderId="8" xfId="1" applyFont="1" applyFill="1" applyBorder="1" applyAlignment="1">
      <alignment horizontal="center" vertical="center"/>
    </xf>
    <xf numFmtId="0" fontId="20" fillId="0" borderId="34" xfId="1" applyFont="1" applyFill="1" applyBorder="1" applyAlignment="1">
      <alignment horizontal="center" vertical="center"/>
    </xf>
    <xf numFmtId="0" fontId="20" fillId="0" borderId="13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distributed"/>
    </xf>
    <xf numFmtId="0" fontId="20" fillId="0" borderId="35" xfId="1" applyFont="1" applyFill="1" applyBorder="1" applyAlignment="1">
      <alignment horizontal="center" vertical="distributed"/>
    </xf>
    <xf numFmtId="0" fontId="20" fillId="0" borderId="13" xfId="1" applyFont="1" applyFill="1" applyBorder="1" applyAlignment="1">
      <alignment horizontal="center" vertical="distributed"/>
    </xf>
    <xf numFmtId="3" fontId="20" fillId="0" borderId="9" xfId="1" applyNumberFormat="1" applyFont="1" applyFill="1" applyBorder="1" applyAlignment="1" applyProtection="1">
      <alignment horizontal="center" vertical="center" shrinkToFit="1"/>
      <protection locked="0"/>
    </xf>
    <xf numFmtId="3" fontId="20" fillId="0" borderId="10" xfId="1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1" applyFont="1" applyFill="1" applyBorder="1" applyAlignment="1">
      <alignment horizontal="center"/>
    </xf>
    <xf numFmtId="0" fontId="20" fillId="0" borderId="37" xfId="1" applyFont="1" applyFill="1" applyBorder="1" applyAlignment="1">
      <alignment horizontal="center"/>
    </xf>
    <xf numFmtId="0" fontId="20" fillId="0" borderId="17" xfId="1" applyFont="1" applyFill="1" applyBorder="1" applyAlignment="1">
      <alignment horizontal="center" vertical="center"/>
    </xf>
    <xf numFmtId="0" fontId="20" fillId="0" borderId="31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distributed"/>
    </xf>
    <xf numFmtId="0" fontId="7" fillId="0" borderId="6" xfId="1" applyFont="1" applyFill="1" applyBorder="1" applyAlignment="1">
      <alignment horizontal="center" vertical="center"/>
    </xf>
    <xf numFmtId="0" fontId="7" fillId="0" borderId="39" xfId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ální_Denni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8C1426-49D3-4055-BEE7-BC47FD5DE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A7A5A1-C06A-4D1D-9174-54DB15C9B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1D5D18-EE9F-4186-BD09-A4709F084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FF2432-A776-47B0-AC3B-A2440CB2E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D21B03-0235-49C9-8580-88976FEAF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E3016C-7B7F-4083-9EB6-3663FF773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1270AA-4979-4D50-A2A9-E3A51A4AE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8BB387-EFAF-495D-A5F2-A2F771480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3652A-3EC2-41A9-BA97-3ABB50ED3C99}">
  <sheetPr>
    <pageSetUpPr fitToPage="1"/>
  </sheetPr>
  <dimension ref="A1:H49"/>
  <sheetViews>
    <sheetView topLeftCell="A22" workbookViewId="0">
      <selection activeCell="G4" sqref="G4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3" t="s">
        <v>41</v>
      </c>
      <c r="C6" s="9"/>
      <c r="D6" s="9"/>
      <c r="E6" s="9"/>
      <c r="F6" s="10"/>
    </row>
    <row r="7" spans="1:6" x14ac:dyDescent="0.25">
      <c r="A7" s="11"/>
      <c r="B7" s="12"/>
      <c r="C7" s="13"/>
      <c r="D7" s="14"/>
      <c r="E7" s="15"/>
      <c r="F7" s="16"/>
    </row>
    <row r="8" spans="1:6" x14ac:dyDescent="0.25">
      <c r="A8" s="92" t="s">
        <v>40</v>
      </c>
      <c r="B8" s="94" t="s">
        <v>42</v>
      </c>
      <c r="C8" s="13"/>
      <c r="D8" s="14"/>
      <c r="E8" s="18" t="s">
        <v>5</v>
      </c>
      <c r="F8" s="19" t="s">
        <v>6</v>
      </c>
    </row>
    <row r="9" spans="1:6" x14ac:dyDescent="0.25">
      <c r="C9" s="13"/>
      <c r="D9" s="14"/>
      <c r="E9" s="21"/>
      <c r="F9" s="22"/>
    </row>
    <row r="10" spans="1:6" x14ac:dyDescent="0.25">
      <c r="A10" s="8" t="s">
        <v>3</v>
      </c>
      <c r="B10" s="17" t="s">
        <v>4</v>
      </c>
      <c r="C10" s="13"/>
      <c r="D10" s="14"/>
      <c r="E10" s="24" t="s">
        <v>9</v>
      </c>
      <c r="F10" s="23" t="s">
        <v>10</v>
      </c>
    </row>
    <row r="11" spans="1:6" x14ac:dyDescent="0.25">
      <c r="A11" s="20"/>
      <c r="B11" s="20"/>
      <c r="C11" s="13"/>
      <c r="D11" s="14"/>
      <c r="E11" s="15"/>
      <c r="F11" s="16"/>
    </row>
    <row r="12" spans="1:6" x14ac:dyDescent="0.25">
      <c r="A12" s="8" t="s">
        <v>7</v>
      </c>
      <c r="B12" s="23" t="s">
        <v>8</v>
      </c>
      <c r="C12" s="13"/>
      <c r="D12" s="14"/>
      <c r="E12" s="15"/>
      <c r="F12" s="16"/>
    </row>
    <row r="13" spans="1:6" x14ac:dyDescent="0.25">
      <c r="A13" s="11"/>
      <c r="B13" s="12"/>
      <c r="C13" s="13"/>
      <c r="D13" s="14"/>
      <c r="E13" s="15"/>
      <c r="F13" s="16"/>
    </row>
    <row r="14" spans="1:6" x14ac:dyDescent="0.25">
      <c r="A14" s="11"/>
      <c r="B14" s="12"/>
      <c r="C14" s="13"/>
      <c r="D14" s="14"/>
      <c r="E14" s="15"/>
      <c r="F14" s="16"/>
    </row>
    <row r="15" spans="1:6" x14ac:dyDescent="0.25">
      <c r="A15" s="11"/>
      <c r="B15" s="12"/>
      <c r="C15" s="13"/>
      <c r="D15" s="14"/>
      <c r="E15" s="15"/>
      <c r="F15" s="16"/>
    </row>
    <row r="16" spans="1:6" ht="15.6" x14ac:dyDescent="0.25">
      <c r="A16" s="25" t="s">
        <v>11</v>
      </c>
      <c r="B16" s="26"/>
      <c r="C16" s="26"/>
      <c r="D16" s="27"/>
      <c r="E16" s="27"/>
      <c r="F16" s="27"/>
    </row>
    <row r="17" spans="1:8" ht="13.8" thickBot="1" x14ac:dyDescent="0.3">
      <c r="A17" s="28"/>
      <c r="B17" s="28"/>
      <c r="C17" s="28"/>
      <c r="D17" s="29"/>
      <c r="E17" s="29"/>
      <c r="F17" s="29"/>
    </row>
    <row r="18" spans="1:8" ht="39.6" x14ac:dyDescent="0.3">
      <c r="A18" s="30" t="s">
        <v>12</v>
      </c>
      <c r="B18" s="31"/>
      <c r="C18" s="32"/>
      <c r="D18" s="33" t="s">
        <v>13</v>
      </c>
      <c r="E18" s="34" t="s">
        <v>14</v>
      </c>
      <c r="F18" s="35" t="s">
        <v>15</v>
      </c>
    </row>
    <row r="19" spans="1:8" ht="13.8" thickBot="1" x14ac:dyDescent="0.3">
      <c r="A19" s="36"/>
      <c r="B19" s="37"/>
      <c r="C19" s="38"/>
      <c r="D19" s="39"/>
      <c r="E19" s="40" t="s">
        <v>16</v>
      </c>
      <c r="F19" s="41">
        <v>44592</v>
      </c>
      <c r="G19" s="42"/>
    </row>
    <row r="20" spans="1:8" x14ac:dyDescent="0.25">
      <c r="A20" s="43" t="s">
        <v>17</v>
      </c>
      <c r="B20" s="44"/>
      <c r="C20" s="44"/>
      <c r="D20" s="45">
        <v>1</v>
      </c>
      <c r="E20" s="46">
        <f>+E21+E24+E27+E32</f>
        <v>305384</v>
      </c>
      <c r="F20" s="47">
        <f>+F21+F24+F27+F32</f>
        <v>100.00000000000001</v>
      </c>
    </row>
    <row r="21" spans="1:8" x14ac:dyDescent="0.25">
      <c r="A21" s="48" t="s">
        <v>18</v>
      </c>
      <c r="B21" s="49"/>
      <c r="C21" s="49"/>
      <c r="D21" s="50">
        <v>3</v>
      </c>
      <c r="E21" s="51">
        <f>E22+E23</f>
        <v>304861</v>
      </c>
      <c r="F21" s="52">
        <f>+F22+F23</f>
        <v>99.828740209048291</v>
      </c>
    </row>
    <row r="22" spans="1:8" x14ac:dyDescent="0.25">
      <c r="A22" s="53" t="s">
        <v>19</v>
      </c>
      <c r="B22" s="54"/>
      <c r="C22" s="54"/>
      <c r="D22" s="50">
        <v>4</v>
      </c>
      <c r="E22" s="51">
        <v>12975</v>
      </c>
      <c r="F22" s="52">
        <f>E22/E20*100</f>
        <v>4.2487491158672359</v>
      </c>
    </row>
    <row r="23" spans="1:8" x14ac:dyDescent="0.25">
      <c r="A23" s="53" t="s">
        <v>20</v>
      </c>
      <c r="B23" s="54"/>
      <c r="C23" s="54"/>
      <c r="D23" s="50">
        <v>5</v>
      </c>
      <c r="E23" s="51">
        <v>291886</v>
      </c>
      <c r="F23" s="52">
        <f>E23/E20*100</f>
        <v>95.57999109318105</v>
      </c>
    </row>
    <row r="24" spans="1:8" hidden="1" x14ac:dyDescent="0.25">
      <c r="A24" s="48" t="s">
        <v>21</v>
      </c>
      <c r="B24" s="54"/>
      <c r="C24" s="54"/>
      <c r="D24" s="50">
        <v>9</v>
      </c>
      <c r="E24" s="51">
        <f>E25+E26</f>
        <v>0</v>
      </c>
      <c r="F24" s="52">
        <f>+F25+F26</f>
        <v>0</v>
      </c>
    </row>
    <row r="25" spans="1:8" hidden="1" x14ac:dyDescent="0.25">
      <c r="A25" s="53" t="s">
        <v>22</v>
      </c>
      <c r="B25" s="54"/>
      <c r="C25" s="54"/>
      <c r="D25" s="50">
        <v>10</v>
      </c>
      <c r="E25" s="51">
        <v>0</v>
      </c>
      <c r="F25" s="52">
        <f>E25/$E$20*100</f>
        <v>0</v>
      </c>
    </row>
    <row r="26" spans="1:8" hidden="1" x14ac:dyDescent="0.25">
      <c r="A26" s="53" t="s">
        <v>23</v>
      </c>
      <c r="B26" s="54"/>
      <c r="C26" s="54"/>
      <c r="D26" s="50">
        <v>11</v>
      </c>
      <c r="E26" s="51">
        <v>0</v>
      </c>
      <c r="F26" s="52">
        <f>E26/$E$20*100</f>
        <v>0</v>
      </c>
    </row>
    <row r="27" spans="1:8" hidden="1" x14ac:dyDescent="0.25">
      <c r="A27" s="48" t="s">
        <v>24</v>
      </c>
      <c r="B27" s="54"/>
      <c r="C27" s="54"/>
      <c r="D27" s="50">
        <v>12</v>
      </c>
      <c r="E27" s="51">
        <f>E28+E29</f>
        <v>0</v>
      </c>
      <c r="F27" s="52">
        <f>+F28+F29+F30</f>
        <v>0</v>
      </c>
    </row>
    <row r="28" spans="1:8" hidden="1" x14ac:dyDescent="0.25">
      <c r="A28" s="53" t="s">
        <v>25</v>
      </c>
      <c r="B28" s="54"/>
      <c r="C28" s="54"/>
      <c r="D28" s="50">
        <v>13</v>
      </c>
      <c r="E28" s="51">
        <v>0</v>
      </c>
      <c r="F28" s="52">
        <f>E28/$E$20*100</f>
        <v>0</v>
      </c>
      <c r="H28" s="55"/>
    </row>
    <row r="29" spans="1:8" hidden="1" x14ac:dyDescent="0.25">
      <c r="A29" s="53" t="s">
        <v>26</v>
      </c>
      <c r="B29" s="54"/>
      <c r="C29" s="54"/>
      <c r="D29" s="50">
        <v>14</v>
      </c>
      <c r="E29" s="51">
        <v>0</v>
      </c>
      <c r="F29" s="52">
        <f>E29/$E$20*100</f>
        <v>0</v>
      </c>
      <c r="H29" s="55"/>
    </row>
    <row r="30" spans="1:8" hidden="1" x14ac:dyDescent="0.25">
      <c r="A30" s="53" t="s">
        <v>27</v>
      </c>
      <c r="B30" s="54"/>
      <c r="C30" s="54"/>
      <c r="D30" s="50">
        <v>15</v>
      </c>
      <c r="E30" s="51">
        <v>0</v>
      </c>
      <c r="F30" s="52">
        <f t="shared" ref="F30:F31" si="0">E30/$E$20*100</f>
        <v>0</v>
      </c>
    </row>
    <row r="31" spans="1:8" hidden="1" x14ac:dyDescent="0.25">
      <c r="A31" s="56" t="s">
        <v>28</v>
      </c>
      <c r="B31" s="57"/>
      <c r="C31" s="57"/>
      <c r="D31" s="58">
        <v>24</v>
      </c>
      <c r="E31" s="59">
        <v>0</v>
      </c>
      <c r="F31" s="60">
        <f t="shared" si="0"/>
        <v>0</v>
      </c>
    </row>
    <row r="32" spans="1:8" ht="13.8" thickBot="1" x14ac:dyDescent="0.3">
      <c r="A32" s="61" t="s">
        <v>29</v>
      </c>
      <c r="B32" s="62"/>
      <c r="C32" s="62"/>
      <c r="D32" s="63">
        <v>24</v>
      </c>
      <c r="E32" s="64">
        <v>523</v>
      </c>
      <c r="F32" s="65">
        <f>E32/$E$20*100</f>
        <v>0.17125979095171981</v>
      </c>
    </row>
    <row r="33" spans="1:6" x14ac:dyDescent="0.25">
      <c r="A33" s="66"/>
      <c r="B33" s="67"/>
      <c r="C33" s="67"/>
      <c r="D33" s="68"/>
      <c r="E33" s="69"/>
      <c r="F33" s="70"/>
    </row>
    <row r="34" spans="1:6" x14ac:dyDescent="0.25">
      <c r="A34" s="66"/>
      <c r="B34" s="67"/>
      <c r="C34" s="67"/>
      <c r="D34" s="68"/>
      <c r="E34" s="69"/>
      <c r="F34" s="70"/>
    </row>
    <row r="35" spans="1:6" ht="15.6" x14ac:dyDescent="0.25">
      <c r="A35" s="71" t="s">
        <v>30</v>
      </c>
      <c r="B35" s="72"/>
      <c r="C35" s="72"/>
      <c r="D35" s="72"/>
      <c r="E35" s="72"/>
      <c r="F35" s="72"/>
    </row>
    <row r="36" spans="1:6" ht="13.8" thickBot="1" x14ac:dyDescent="0.3">
      <c r="B36" s="73"/>
      <c r="C36" s="73"/>
      <c r="D36" s="74"/>
      <c r="E36" s="75"/>
      <c r="F36" s="76"/>
    </row>
    <row r="37" spans="1:6" x14ac:dyDescent="0.25">
      <c r="A37" s="98" t="s">
        <v>31</v>
      </c>
      <c r="B37" s="101" t="s">
        <v>13</v>
      </c>
      <c r="C37" s="104" t="s">
        <v>32</v>
      </c>
      <c r="D37" s="105"/>
      <c r="E37" s="104" t="s">
        <v>33</v>
      </c>
      <c r="F37" s="105"/>
    </row>
    <row r="38" spans="1:6" x14ac:dyDescent="0.25">
      <c r="A38" s="99"/>
      <c r="B38" s="102"/>
      <c r="C38" s="77" t="s">
        <v>34</v>
      </c>
      <c r="D38" s="78" t="s">
        <v>35</v>
      </c>
      <c r="E38" s="77" t="s">
        <v>34</v>
      </c>
      <c r="F38" s="78" t="s">
        <v>35</v>
      </c>
    </row>
    <row r="39" spans="1:6" ht="13.8" thickBot="1" x14ac:dyDescent="0.3">
      <c r="A39" s="100"/>
      <c r="B39" s="103"/>
      <c r="C39" s="106" t="s">
        <v>43</v>
      </c>
      <c r="D39" s="106"/>
      <c r="E39" s="106"/>
      <c r="F39" s="107"/>
    </row>
    <row r="40" spans="1:6" ht="13.8" thickBot="1" x14ac:dyDescent="0.3">
      <c r="A40" s="95" t="s">
        <v>42</v>
      </c>
      <c r="B40" s="79">
        <v>1</v>
      </c>
      <c r="C40" s="80">
        <v>0</v>
      </c>
      <c r="D40" s="81">
        <v>200000</v>
      </c>
      <c r="E40" s="80">
        <v>0</v>
      </c>
      <c r="F40" s="82">
        <v>203100</v>
      </c>
    </row>
    <row r="41" spans="1:6" x14ac:dyDescent="0.25">
      <c r="A41" s="66"/>
      <c r="B41" s="73"/>
      <c r="C41" s="83"/>
      <c r="D41" s="83"/>
      <c r="E41" s="83"/>
      <c r="F41" s="83"/>
    </row>
    <row r="42" spans="1:6" ht="15.6" x14ac:dyDescent="0.25">
      <c r="A42" s="71" t="s">
        <v>37</v>
      </c>
      <c r="B42" s="73"/>
      <c r="C42" s="73"/>
      <c r="D42" s="74"/>
      <c r="E42" s="83"/>
      <c r="F42" s="83"/>
    </row>
    <row r="43" spans="1:6" ht="13.8" thickBot="1" x14ac:dyDescent="0.3">
      <c r="A43" s="66"/>
      <c r="B43" s="73"/>
      <c r="C43" s="89"/>
      <c r="D43" s="89"/>
      <c r="E43" s="83"/>
      <c r="F43" s="83"/>
    </row>
    <row r="44" spans="1:6" x14ac:dyDescent="0.25">
      <c r="A44" s="108" t="s">
        <v>31</v>
      </c>
      <c r="B44" s="110" t="s">
        <v>13</v>
      </c>
      <c r="C44" s="111" t="s">
        <v>38</v>
      </c>
      <c r="D44" s="112"/>
      <c r="E44" s="83"/>
      <c r="F44" s="83"/>
    </row>
    <row r="45" spans="1:6" ht="13.8" thickBot="1" x14ac:dyDescent="0.3">
      <c r="A45" s="109"/>
      <c r="B45" s="103"/>
      <c r="C45" s="90" t="s">
        <v>39</v>
      </c>
      <c r="D45" s="91">
        <f>F19</f>
        <v>44592</v>
      </c>
      <c r="E45" s="83"/>
      <c r="F45" s="83"/>
    </row>
    <row r="46" spans="1:6" x14ac:dyDescent="0.25">
      <c r="A46" s="95" t="s">
        <v>42</v>
      </c>
      <c r="B46" s="45">
        <v>1</v>
      </c>
      <c r="C46" s="96">
        <v>304906568</v>
      </c>
      <c r="D46" s="97"/>
      <c r="E46" s="75"/>
      <c r="F46" s="76"/>
    </row>
    <row r="47" spans="1:6" x14ac:dyDescent="0.25">
      <c r="A47" s="66"/>
      <c r="B47" s="73"/>
      <c r="C47" s="73"/>
      <c r="D47" s="84"/>
      <c r="E47" s="75"/>
      <c r="F47" s="76"/>
    </row>
    <row r="48" spans="1:6" x14ac:dyDescent="0.25">
      <c r="A48" s="66"/>
      <c r="B48" s="73"/>
      <c r="C48" s="73"/>
      <c r="D48" s="74"/>
      <c r="E48" s="75"/>
      <c r="F48" s="76"/>
    </row>
    <row r="49" spans="1:6" ht="52.8" x14ac:dyDescent="0.3">
      <c r="A49" s="85" t="s">
        <v>36</v>
      </c>
      <c r="B49" s="86"/>
      <c r="C49" s="86"/>
      <c r="D49" s="87"/>
      <c r="E49" s="87"/>
      <c r="F49" s="88"/>
    </row>
  </sheetData>
  <mergeCells count="9">
    <mergeCell ref="C46:D46"/>
    <mergeCell ref="A37:A39"/>
    <mergeCell ref="B37:B39"/>
    <mergeCell ref="C37:D37"/>
    <mergeCell ref="E37:F37"/>
    <mergeCell ref="C39:F39"/>
    <mergeCell ref="A44:A45"/>
    <mergeCell ref="B44:B45"/>
    <mergeCell ref="C44:D44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82831-8058-4655-B035-BF87BF8BBD66}">
  <sheetPr>
    <pageSetUpPr fitToPage="1"/>
  </sheetPr>
  <dimension ref="A1:H49"/>
  <sheetViews>
    <sheetView topLeftCell="A35" workbookViewId="0">
      <selection activeCell="E47" sqref="E47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3" t="s">
        <v>41</v>
      </c>
      <c r="C6" s="9"/>
      <c r="D6" s="9"/>
      <c r="E6" s="9"/>
      <c r="F6" s="10"/>
    </row>
    <row r="7" spans="1:6" x14ac:dyDescent="0.25">
      <c r="A7" s="11"/>
      <c r="B7" s="12"/>
      <c r="C7" s="13"/>
      <c r="D7" s="14"/>
      <c r="E7" s="15"/>
      <c r="F7" s="16"/>
    </row>
    <row r="8" spans="1:6" x14ac:dyDescent="0.25">
      <c r="A8" s="92" t="s">
        <v>40</v>
      </c>
      <c r="B8" s="94" t="s">
        <v>42</v>
      </c>
      <c r="C8" s="13"/>
      <c r="D8" s="14"/>
      <c r="E8" s="18" t="s">
        <v>5</v>
      </c>
      <c r="F8" s="19" t="s">
        <v>6</v>
      </c>
    </row>
    <row r="9" spans="1:6" x14ac:dyDescent="0.25">
      <c r="C9" s="13"/>
      <c r="D9" s="14"/>
      <c r="E9" s="21"/>
      <c r="F9" s="22"/>
    </row>
    <row r="10" spans="1:6" x14ac:dyDescent="0.25">
      <c r="A10" s="8" t="s">
        <v>3</v>
      </c>
      <c r="B10" s="17" t="s">
        <v>4</v>
      </c>
      <c r="C10" s="13"/>
      <c r="D10" s="14"/>
      <c r="E10" s="24" t="s">
        <v>9</v>
      </c>
      <c r="F10" s="23" t="s">
        <v>10</v>
      </c>
    </row>
    <row r="11" spans="1:6" x14ac:dyDescent="0.25">
      <c r="A11" s="20"/>
      <c r="B11" s="20"/>
      <c r="C11" s="13"/>
      <c r="D11" s="14"/>
      <c r="E11" s="15"/>
      <c r="F11" s="16"/>
    </row>
    <row r="12" spans="1:6" x14ac:dyDescent="0.25">
      <c r="A12" s="8" t="s">
        <v>7</v>
      </c>
      <c r="B12" s="23" t="s">
        <v>8</v>
      </c>
      <c r="C12" s="13"/>
      <c r="D12" s="14"/>
      <c r="E12" s="15"/>
      <c r="F12" s="16"/>
    </row>
    <row r="13" spans="1:6" x14ac:dyDescent="0.25">
      <c r="A13" s="11"/>
      <c r="B13" s="12"/>
      <c r="C13" s="13"/>
      <c r="D13" s="14"/>
      <c r="E13" s="15"/>
      <c r="F13" s="16"/>
    </row>
    <row r="14" spans="1:6" x14ac:dyDescent="0.25">
      <c r="A14" s="11"/>
      <c r="B14" s="12"/>
      <c r="C14" s="13"/>
      <c r="D14" s="14"/>
      <c r="E14" s="15"/>
      <c r="F14" s="16"/>
    </row>
    <row r="15" spans="1:6" x14ac:dyDescent="0.25">
      <c r="A15" s="11"/>
      <c r="B15" s="12"/>
      <c r="C15" s="13"/>
      <c r="D15" s="14"/>
      <c r="E15" s="15"/>
      <c r="F15" s="16"/>
    </row>
    <row r="16" spans="1:6" ht="15.6" x14ac:dyDescent="0.25">
      <c r="A16" s="25" t="s">
        <v>11</v>
      </c>
      <c r="B16" s="26"/>
      <c r="C16" s="26"/>
      <c r="D16" s="27"/>
      <c r="E16" s="27"/>
      <c r="F16" s="27"/>
    </row>
    <row r="17" spans="1:8" ht="13.8" thickBot="1" x14ac:dyDescent="0.3">
      <c r="A17" s="28"/>
      <c r="B17" s="28"/>
      <c r="C17" s="28"/>
      <c r="D17" s="29"/>
      <c r="E17" s="29"/>
      <c r="F17" s="29"/>
    </row>
    <row r="18" spans="1:8" ht="39.6" x14ac:dyDescent="0.3">
      <c r="A18" s="30" t="s">
        <v>12</v>
      </c>
      <c r="B18" s="31"/>
      <c r="C18" s="32"/>
      <c r="D18" s="33" t="s">
        <v>13</v>
      </c>
      <c r="E18" s="34" t="s">
        <v>14</v>
      </c>
      <c r="F18" s="35" t="s">
        <v>15</v>
      </c>
    </row>
    <row r="19" spans="1:8" ht="13.8" thickBot="1" x14ac:dyDescent="0.3">
      <c r="A19" s="36"/>
      <c r="B19" s="37"/>
      <c r="C19" s="38"/>
      <c r="D19" s="39"/>
      <c r="E19" s="40" t="s">
        <v>16</v>
      </c>
      <c r="F19" s="41">
        <v>44620</v>
      </c>
      <c r="G19" s="42"/>
    </row>
    <row r="20" spans="1:8" x14ac:dyDescent="0.25">
      <c r="A20" s="43" t="s">
        <v>17</v>
      </c>
      <c r="B20" s="44"/>
      <c r="C20" s="44"/>
      <c r="D20" s="45">
        <v>1</v>
      </c>
      <c r="E20" s="46">
        <f>+E21+E24+E27+E32</f>
        <v>305772</v>
      </c>
      <c r="F20" s="47">
        <f>+F21+F24+F27+F32</f>
        <v>100</v>
      </c>
    </row>
    <row r="21" spans="1:8" x14ac:dyDescent="0.25">
      <c r="A21" s="48" t="s">
        <v>18</v>
      </c>
      <c r="B21" s="49"/>
      <c r="C21" s="49"/>
      <c r="D21" s="50">
        <v>3</v>
      </c>
      <c r="E21" s="51">
        <f>E22+E23</f>
        <v>305249</v>
      </c>
      <c r="F21" s="52">
        <f>+F22+F23</f>
        <v>99.828957523906695</v>
      </c>
    </row>
    <row r="22" spans="1:8" x14ac:dyDescent="0.25">
      <c r="A22" s="53" t="s">
        <v>19</v>
      </c>
      <c r="B22" s="54"/>
      <c r="C22" s="54"/>
      <c r="D22" s="50">
        <v>4</v>
      </c>
      <c r="E22" s="51">
        <v>12718</v>
      </c>
      <c r="F22" s="52">
        <f>E22/E20*100</f>
        <v>4.1593082427429584</v>
      </c>
    </row>
    <row r="23" spans="1:8" x14ac:dyDescent="0.25">
      <c r="A23" s="53" t="s">
        <v>20</v>
      </c>
      <c r="B23" s="54"/>
      <c r="C23" s="54"/>
      <c r="D23" s="50">
        <v>5</v>
      </c>
      <c r="E23" s="51">
        <v>292531</v>
      </c>
      <c r="F23" s="52">
        <f>E23/E20*100</f>
        <v>95.669649281163743</v>
      </c>
    </row>
    <row r="24" spans="1:8" hidden="1" x14ac:dyDescent="0.25">
      <c r="A24" s="48" t="s">
        <v>21</v>
      </c>
      <c r="B24" s="54"/>
      <c r="C24" s="54"/>
      <c r="D24" s="50">
        <v>9</v>
      </c>
      <c r="E24" s="51">
        <f>E25+E26</f>
        <v>0</v>
      </c>
      <c r="F24" s="52">
        <f>+F25+F26</f>
        <v>0</v>
      </c>
    </row>
    <row r="25" spans="1:8" hidden="1" x14ac:dyDescent="0.25">
      <c r="A25" s="53" t="s">
        <v>22</v>
      </c>
      <c r="B25" s="54"/>
      <c r="C25" s="54"/>
      <c r="D25" s="50">
        <v>10</v>
      </c>
      <c r="E25" s="51">
        <v>0</v>
      </c>
      <c r="F25" s="52">
        <f>E25/$E$20*100</f>
        <v>0</v>
      </c>
    </row>
    <row r="26" spans="1:8" hidden="1" x14ac:dyDescent="0.25">
      <c r="A26" s="53" t="s">
        <v>23</v>
      </c>
      <c r="B26" s="54"/>
      <c r="C26" s="54"/>
      <c r="D26" s="50">
        <v>11</v>
      </c>
      <c r="E26" s="51">
        <v>0</v>
      </c>
      <c r="F26" s="52">
        <f>E26/$E$20*100</f>
        <v>0</v>
      </c>
    </row>
    <row r="27" spans="1:8" hidden="1" x14ac:dyDescent="0.25">
      <c r="A27" s="48" t="s">
        <v>24</v>
      </c>
      <c r="B27" s="54"/>
      <c r="C27" s="54"/>
      <c r="D27" s="50">
        <v>12</v>
      </c>
      <c r="E27" s="51">
        <f>E28+E29</f>
        <v>0</v>
      </c>
      <c r="F27" s="52">
        <f>+F28+F29+F30</f>
        <v>0</v>
      </c>
    </row>
    <row r="28" spans="1:8" hidden="1" x14ac:dyDescent="0.25">
      <c r="A28" s="53" t="s">
        <v>25</v>
      </c>
      <c r="B28" s="54"/>
      <c r="C28" s="54"/>
      <c r="D28" s="50">
        <v>13</v>
      </c>
      <c r="E28" s="51">
        <v>0</v>
      </c>
      <c r="F28" s="52">
        <f>E28/$E$20*100</f>
        <v>0</v>
      </c>
      <c r="H28" s="55"/>
    </row>
    <row r="29" spans="1:8" hidden="1" x14ac:dyDescent="0.25">
      <c r="A29" s="53" t="s">
        <v>26</v>
      </c>
      <c r="B29" s="54"/>
      <c r="C29" s="54"/>
      <c r="D29" s="50">
        <v>14</v>
      </c>
      <c r="E29" s="51">
        <v>0</v>
      </c>
      <c r="F29" s="52">
        <f>E29/$E$20*100</f>
        <v>0</v>
      </c>
      <c r="H29" s="55"/>
    </row>
    <row r="30" spans="1:8" hidden="1" x14ac:dyDescent="0.25">
      <c r="A30" s="53" t="s">
        <v>27</v>
      </c>
      <c r="B30" s="54"/>
      <c r="C30" s="54"/>
      <c r="D30" s="50">
        <v>15</v>
      </c>
      <c r="E30" s="51">
        <v>0</v>
      </c>
      <c r="F30" s="52">
        <f t="shared" ref="F30:F31" si="0">E30/$E$20*100</f>
        <v>0</v>
      </c>
    </row>
    <row r="31" spans="1:8" hidden="1" x14ac:dyDescent="0.25">
      <c r="A31" s="56" t="s">
        <v>28</v>
      </c>
      <c r="B31" s="57"/>
      <c r="C31" s="57"/>
      <c r="D31" s="58">
        <v>24</v>
      </c>
      <c r="E31" s="59">
        <v>0</v>
      </c>
      <c r="F31" s="60">
        <f t="shared" si="0"/>
        <v>0</v>
      </c>
    </row>
    <row r="32" spans="1:8" ht="13.8" thickBot="1" x14ac:dyDescent="0.3">
      <c r="A32" s="61" t="s">
        <v>29</v>
      </c>
      <c r="B32" s="62"/>
      <c r="C32" s="62"/>
      <c r="D32" s="63">
        <v>24</v>
      </c>
      <c r="E32" s="64">
        <v>523</v>
      </c>
      <c r="F32" s="65">
        <f>E32/$E$20*100</f>
        <v>0.17104247609329828</v>
      </c>
    </row>
    <row r="33" spans="1:6" x14ac:dyDescent="0.25">
      <c r="A33" s="66"/>
      <c r="B33" s="67"/>
      <c r="C33" s="67"/>
      <c r="D33" s="68"/>
      <c r="E33" s="69"/>
      <c r="F33" s="70"/>
    </row>
    <row r="34" spans="1:6" x14ac:dyDescent="0.25">
      <c r="A34" s="66"/>
      <c r="B34" s="67"/>
      <c r="C34" s="67"/>
      <c r="D34" s="68"/>
      <c r="E34" s="69"/>
      <c r="F34" s="70"/>
    </row>
    <row r="35" spans="1:6" ht="15.6" x14ac:dyDescent="0.25">
      <c r="A35" s="71" t="s">
        <v>30</v>
      </c>
      <c r="B35" s="72"/>
      <c r="C35" s="72"/>
      <c r="D35" s="72"/>
      <c r="E35" s="72"/>
      <c r="F35" s="72"/>
    </row>
    <row r="36" spans="1:6" ht="13.8" thickBot="1" x14ac:dyDescent="0.3">
      <c r="B36" s="73"/>
      <c r="C36" s="73"/>
      <c r="D36" s="74"/>
      <c r="E36" s="75"/>
      <c r="F36" s="76"/>
    </row>
    <row r="37" spans="1:6" x14ac:dyDescent="0.25">
      <c r="A37" s="98" t="s">
        <v>31</v>
      </c>
      <c r="B37" s="101" t="s">
        <v>13</v>
      </c>
      <c r="C37" s="104" t="s">
        <v>32</v>
      </c>
      <c r="D37" s="105"/>
      <c r="E37" s="104" t="s">
        <v>33</v>
      </c>
      <c r="F37" s="105"/>
    </row>
    <row r="38" spans="1:6" x14ac:dyDescent="0.25">
      <c r="A38" s="99"/>
      <c r="B38" s="102"/>
      <c r="C38" s="77" t="s">
        <v>34</v>
      </c>
      <c r="D38" s="78" t="s">
        <v>35</v>
      </c>
      <c r="E38" s="77" t="s">
        <v>34</v>
      </c>
      <c r="F38" s="78" t="s">
        <v>35</v>
      </c>
    </row>
    <row r="39" spans="1:6" ht="13.8" thickBot="1" x14ac:dyDescent="0.3">
      <c r="A39" s="100"/>
      <c r="B39" s="103"/>
      <c r="C39" s="106" t="s">
        <v>44</v>
      </c>
      <c r="D39" s="106"/>
      <c r="E39" s="106"/>
      <c r="F39" s="107"/>
    </row>
    <row r="40" spans="1:6" ht="13.8" thickBot="1" x14ac:dyDescent="0.3">
      <c r="A40" s="95" t="s">
        <v>42</v>
      </c>
      <c r="B40" s="79">
        <v>1</v>
      </c>
      <c r="C40" s="80">
        <v>1474</v>
      </c>
      <c r="D40" s="81">
        <v>33332</v>
      </c>
      <c r="E40" s="80">
        <v>1499</v>
      </c>
      <c r="F40" s="82">
        <v>33902</v>
      </c>
    </row>
    <row r="41" spans="1:6" x14ac:dyDescent="0.25">
      <c r="A41" s="66"/>
      <c r="B41" s="73"/>
      <c r="C41" s="83"/>
      <c r="D41" s="83"/>
      <c r="E41" s="83"/>
      <c r="F41" s="83"/>
    </row>
    <row r="42" spans="1:6" ht="15.6" x14ac:dyDescent="0.25">
      <c r="A42" s="71" t="s">
        <v>37</v>
      </c>
      <c r="B42" s="73"/>
      <c r="C42" s="73"/>
      <c r="D42" s="74"/>
      <c r="E42" s="83"/>
      <c r="F42" s="83"/>
    </row>
    <row r="43" spans="1:6" ht="13.8" thickBot="1" x14ac:dyDescent="0.3">
      <c r="A43" s="66"/>
      <c r="B43" s="73"/>
      <c r="C43" s="89"/>
      <c r="D43" s="89"/>
      <c r="E43" s="83"/>
      <c r="F43" s="83"/>
    </row>
    <row r="44" spans="1:6" x14ac:dyDescent="0.25">
      <c r="A44" s="108" t="s">
        <v>31</v>
      </c>
      <c r="B44" s="110" t="s">
        <v>13</v>
      </c>
      <c r="C44" s="111" t="s">
        <v>38</v>
      </c>
      <c r="D44" s="112"/>
      <c r="E44" s="83"/>
      <c r="F44" s="83"/>
    </row>
    <row r="45" spans="1:6" ht="13.8" thickBot="1" x14ac:dyDescent="0.3">
      <c r="A45" s="109"/>
      <c r="B45" s="103"/>
      <c r="C45" s="90" t="s">
        <v>39</v>
      </c>
      <c r="D45" s="91">
        <f>F19</f>
        <v>44620</v>
      </c>
      <c r="E45" s="83"/>
      <c r="F45" s="83"/>
    </row>
    <row r="46" spans="1:6" x14ac:dyDescent="0.25">
      <c r="A46" s="95" t="s">
        <v>42</v>
      </c>
      <c r="B46" s="45">
        <v>1</v>
      </c>
      <c r="C46" s="96">
        <v>305306672</v>
      </c>
      <c r="D46" s="97"/>
      <c r="E46" s="75"/>
      <c r="F46" s="76"/>
    </row>
    <row r="47" spans="1:6" x14ac:dyDescent="0.25">
      <c r="A47" s="66"/>
      <c r="B47" s="73"/>
      <c r="C47" s="73"/>
      <c r="D47" s="84"/>
      <c r="E47" s="75"/>
      <c r="F47" s="76"/>
    </row>
    <row r="48" spans="1:6" x14ac:dyDescent="0.25">
      <c r="A48" s="66"/>
      <c r="B48" s="73"/>
      <c r="C48" s="73"/>
      <c r="D48" s="74"/>
      <c r="E48" s="75"/>
      <c r="F48" s="76"/>
    </row>
    <row r="49" spans="1:6" ht="52.8" x14ac:dyDescent="0.3">
      <c r="A49" s="85" t="s">
        <v>36</v>
      </c>
      <c r="B49" s="86"/>
      <c r="C49" s="86"/>
      <c r="D49" s="87"/>
      <c r="E49" s="87"/>
      <c r="F49" s="88"/>
    </row>
  </sheetData>
  <mergeCells count="9">
    <mergeCell ref="C46:D46"/>
    <mergeCell ref="A37:A39"/>
    <mergeCell ref="B37:B39"/>
    <mergeCell ref="C37:D37"/>
    <mergeCell ref="E37:F37"/>
    <mergeCell ref="C39:F39"/>
    <mergeCell ref="A44:A45"/>
    <mergeCell ref="B44:B45"/>
    <mergeCell ref="C44:D44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FF56B-C0FA-42D4-8639-D2F857836056}">
  <sheetPr>
    <pageSetUpPr fitToPage="1"/>
  </sheetPr>
  <dimension ref="A1:H49"/>
  <sheetViews>
    <sheetView topLeftCell="A38" workbookViewId="0">
      <selection activeCell="G14" sqref="G14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3" t="s">
        <v>41</v>
      </c>
      <c r="C6" s="9"/>
      <c r="D6" s="9"/>
      <c r="E6" s="9"/>
      <c r="F6" s="10"/>
    </row>
    <row r="7" spans="1:6" x14ac:dyDescent="0.25">
      <c r="A7" s="11"/>
      <c r="B7" s="12"/>
      <c r="C7" s="13"/>
      <c r="D7" s="14"/>
      <c r="E7" s="15"/>
      <c r="F7" s="16"/>
    </row>
    <row r="8" spans="1:6" x14ac:dyDescent="0.25">
      <c r="A8" s="92" t="s">
        <v>40</v>
      </c>
      <c r="B8" s="94" t="s">
        <v>42</v>
      </c>
      <c r="C8" s="13"/>
      <c r="D8" s="14"/>
      <c r="E8" s="18" t="s">
        <v>5</v>
      </c>
      <c r="F8" s="19" t="s">
        <v>6</v>
      </c>
    </row>
    <row r="9" spans="1:6" x14ac:dyDescent="0.25">
      <c r="C9" s="13"/>
      <c r="D9" s="14"/>
      <c r="E9" s="21"/>
      <c r="F9" s="22"/>
    </row>
    <row r="10" spans="1:6" x14ac:dyDescent="0.25">
      <c r="A10" s="8" t="s">
        <v>3</v>
      </c>
      <c r="B10" s="17" t="s">
        <v>4</v>
      </c>
      <c r="C10" s="13"/>
      <c r="D10" s="14"/>
      <c r="E10" s="24" t="s">
        <v>9</v>
      </c>
      <c r="F10" s="23" t="s">
        <v>10</v>
      </c>
    </row>
    <row r="11" spans="1:6" x14ac:dyDescent="0.25">
      <c r="A11" s="20"/>
      <c r="B11" s="20"/>
      <c r="C11" s="13"/>
      <c r="D11" s="14"/>
      <c r="E11" s="15"/>
      <c r="F11" s="16"/>
    </row>
    <row r="12" spans="1:6" x14ac:dyDescent="0.25">
      <c r="A12" s="8" t="s">
        <v>7</v>
      </c>
      <c r="B12" s="23" t="s">
        <v>8</v>
      </c>
      <c r="C12" s="13"/>
      <c r="D12" s="14"/>
      <c r="E12" s="15"/>
      <c r="F12" s="16"/>
    </row>
    <row r="13" spans="1:6" x14ac:dyDescent="0.25">
      <c r="A13" s="11"/>
      <c r="B13" s="12"/>
      <c r="C13" s="13"/>
      <c r="D13" s="14"/>
      <c r="E13" s="15"/>
      <c r="F13" s="16"/>
    </row>
    <row r="14" spans="1:6" x14ac:dyDescent="0.25">
      <c r="A14" s="11"/>
      <c r="B14" s="12"/>
      <c r="C14" s="13"/>
      <c r="D14" s="14"/>
      <c r="E14" s="15"/>
      <c r="F14" s="16"/>
    </row>
    <row r="15" spans="1:6" x14ac:dyDescent="0.25">
      <c r="A15" s="11"/>
      <c r="B15" s="12"/>
      <c r="C15" s="13"/>
      <c r="D15" s="14"/>
      <c r="E15" s="15"/>
      <c r="F15" s="16"/>
    </row>
    <row r="16" spans="1:6" ht="15.6" x14ac:dyDescent="0.25">
      <c r="A16" s="25" t="s">
        <v>11</v>
      </c>
      <c r="B16" s="26"/>
      <c r="C16" s="26"/>
      <c r="D16" s="27"/>
      <c r="E16" s="27"/>
      <c r="F16" s="27"/>
    </row>
    <row r="17" spans="1:8" ht="13.8" thickBot="1" x14ac:dyDescent="0.3">
      <c r="A17" s="28"/>
      <c r="B17" s="28"/>
      <c r="C17" s="28"/>
      <c r="D17" s="29"/>
      <c r="E17" s="29"/>
      <c r="F17" s="29"/>
    </row>
    <row r="18" spans="1:8" ht="39.6" x14ac:dyDescent="0.3">
      <c r="A18" s="30" t="s">
        <v>12</v>
      </c>
      <c r="B18" s="31"/>
      <c r="C18" s="32"/>
      <c r="D18" s="33" t="s">
        <v>13</v>
      </c>
      <c r="E18" s="34" t="s">
        <v>14</v>
      </c>
      <c r="F18" s="35" t="s">
        <v>15</v>
      </c>
    </row>
    <row r="19" spans="1:8" ht="13.8" thickBot="1" x14ac:dyDescent="0.3">
      <c r="A19" s="36"/>
      <c r="B19" s="37"/>
      <c r="C19" s="38"/>
      <c r="D19" s="39"/>
      <c r="E19" s="40" t="s">
        <v>16</v>
      </c>
      <c r="F19" s="41">
        <v>44651</v>
      </c>
      <c r="G19" s="42"/>
    </row>
    <row r="20" spans="1:8" x14ac:dyDescent="0.25">
      <c r="A20" s="43" t="s">
        <v>17</v>
      </c>
      <c r="B20" s="44"/>
      <c r="C20" s="44"/>
      <c r="D20" s="45">
        <v>1</v>
      </c>
      <c r="E20" s="46">
        <f>+E21+E24+E27+E32</f>
        <v>306325</v>
      </c>
      <c r="F20" s="47">
        <f>+F21+F24+F27+F32</f>
        <v>100</v>
      </c>
    </row>
    <row r="21" spans="1:8" x14ac:dyDescent="0.25">
      <c r="A21" s="48" t="s">
        <v>18</v>
      </c>
      <c r="B21" s="49"/>
      <c r="C21" s="49"/>
      <c r="D21" s="50">
        <v>3</v>
      </c>
      <c r="E21" s="51">
        <f>E22+E23</f>
        <v>305699</v>
      </c>
      <c r="F21" s="52">
        <f>+F22+F23</f>
        <v>99.795641883620334</v>
      </c>
    </row>
    <row r="22" spans="1:8" x14ac:dyDescent="0.25">
      <c r="A22" s="53" t="s">
        <v>19</v>
      </c>
      <c r="B22" s="54"/>
      <c r="C22" s="54"/>
      <c r="D22" s="50">
        <v>4</v>
      </c>
      <c r="E22" s="51">
        <v>12455</v>
      </c>
      <c r="F22" s="52">
        <f>E22/E20*100</f>
        <v>4.0659430343589325</v>
      </c>
    </row>
    <row r="23" spans="1:8" x14ac:dyDescent="0.25">
      <c r="A23" s="53" t="s">
        <v>20</v>
      </c>
      <c r="B23" s="54"/>
      <c r="C23" s="54"/>
      <c r="D23" s="50">
        <v>5</v>
      </c>
      <c r="E23" s="51">
        <v>293244</v>
      </c>
      <c r="F23" s="52">
        <f>E23/E20*100</f>
        <v>95.729698849261396</v>
      </c>
    </row>
    <row r="24" spans="1:8" hidden="1" x14ac:dyDescent="0.25">
      <c r="A24" s="48" t="s">
        <v>21</v>
      </c>
      <c r="B24" s="54"/>
      <c r="C24" s="54"/>
      <c r="D24" s="50">
        <v>9</v>
      </c>
      <c r="E24" s="51">
        <f>E25+E26</f>
        <v>0</v>
      </c>
      <c r="F24" s="52">
        <f>+F25+F26</f>
        <v>0</v>
      </c>
    </row>
    <row r="25" spans="1:8" hidden="1" x14ac:dyDescent="0.25">
      <c r="A25" s="53" t="s">
        <v>22</v>
      </c>
      <c r="B25" s="54"/>
      <c r="C25" s="54"/>
      <c r="D25" s="50">
        <v>10</v>
      </c>
      <c r="E25" s="51">
        <v>0</v>
      </c>
      <c r="F25" s="52">
        <f>E25/$E$20*100</f>
        <v>0</v>
      </c>
    </row>
    <row r="26" spans="1:8" hidden="1" x14ac:dyDescent="0.25">
      <c r="A26" s="53" t="s">
        <v>23</v>
      </c>
      <c r="B26" s="54"/>
      <c r="C26" s="54"/>
      <c r="D26" s="50">
        <v>11</v>
      </c>
      <c r="E26" s="51">
        <v>0</v>
      </c>
      <c r="F26" s="52">
        <f>E26/$E$20*100</f>
        <v>0</v>
      </c>
    </row>
    <row r="27" spans="1:8" hidden="1" x14ac:dyDescent="0.25">
      <c r="A27" s="48" t="s">
        <v>24</v>
      </c>
      <c r="B27" s="54"/>
      <c r="C27" s="54"/>
      <c r="D27" s="50">
        <v>12</v>
      </c>
      <c r="E27" s="51">
        <f>E28+E29</f>
        <v>0</v>
      </c>
      <c r="F27" s="52">
        <f>+F28+F29+F30</f>
        <v>0</v>
      </c>
    </row>
    <row r="28" spans="1:8" hidden="1" x14ac:dyDescent="0.25">
      <c r="A28" s="53" t="s">
        <v>25</v>
      </c>
      <c r="B28" s="54"/>
      <c r="C28" s="54"/>
      <c r="D28" s="50">
        <v>13</v>
      </c>
      <c r="E28" s="51">
        <v>0</v>
      </c>
      <c r="F28" s="52">
        <f>E28/$E$20*100</f>
        <v>0</v>
      </c>
      <c r="H28" s="55"/>
    </row>
    <row r="29" spans="1:8" hidden="1" x14ac:dyDescent="0.25">
      <c r="A29" s="53" t="s">
        <v>26</v>
      </c>
      <c r="B29" s="54"/>
      <c r="C29" s="54"/>
      <c r="D29" s="50">
        <v>14</v>
      </c>
      <c r="E29" s="51">
        <v>0</v>
      </c>
      <c r="F29" s="52">
        <f>E29/$E$20*100</f>
        <v>0</v>
      </c>
      <c r="H29" s="55"/>
    </row>
    <row r="30" spans="1:8" hidden="1" x14ac:dyDescent="0.25">
      <c r="A30" s="53" t="s">
        <v>27</v>
      </c>
      <c r="B30" s="54"/>
      <c r="C30" s="54"/>
      <c r="D30" s="50">
        <v>15</v>
      </c>
      <c r="E30" s="51">
        <v>0</v>
      </c>
      <c r="F30" s="52">
        <f t="shared" ref="F30:F31" si="0">E30/$E$20*100</f>
        <v>0</v>
      </c>
    </row>
    <row r="31" spans="1:8" hidden="1" x14ac:dyDescent="0.25">
      <c r="A31" s="56" t="s">
        <v>28</v>
      </c>
      <c r="B31" s="57"/>
      <c r="C31" s="57"/>
      <c r="D31" s="58">
        <v>24</v>
      </c>
      <c r="E31" s="59">
        <v>0</v>
      </c>
      <c r="F31" s="60">
        <f t="shared" si="0"/>
        <v>0</v>
      </c>
    </row>
    <row r="32" spans="1:8" ht="13.8" thickBot="1" x14ac:dyDescent="0.3">
      <c r="A32" s="61" t="s">
        <v>29</v>
      </c>
      <c r="B32" s="62"/>
      <c r="C32" s="62"/>
      <c r="D32" s="63">
        <v>24</v>
      </c>
      <c r="E32" s="64">
        <v>626</v>
      </c>
      <c r="F32" s="65">
        <f>E32/$E$20*100</f>
        <v>0.20435811637966211</v>
      </c>
    </row>
    <row r="33" spans="1:6" x14ac:dyDescent="0.25">
      <c r="A33" s="66"/>
      <c r="B33" s="67"/>
      <c r="C33" s="67"/>
      <c r="D33" s="68"/>
      <c r="E33" s="69"/>
      <c r="F33" s="70"/>
    </row>
    <row r="34" spans="1:6" x14ac:dyDescent="0.25">
      <c r="A34" s="66"/>
      <c r="B34" s="67"/>
      <c r="C34" s="67"/>
      <c r="D34" s="68"/>
      <c r="E34" s="69"/>
      <c r="F34" s="70"/>
    </row>
    <row r="35" spans="1:6" ht="15.6" x14ac:dyDescent="0.25">
      <c r="A35" s="71" t="s">
        <v>30</v>
      </c>
      <c r="B35" s="72"/>
      <c r="C35" s="72"/>
      <c r="D35" s="72"/>
      <c r="E35" s="72"/>
      <c r="F35" s="72"/>
    </row>
    <row r="36" spans="1:6" ht="13.8" thickBot="1" x14ac:dyDescent="0.3">
      <c r="B36" s="73"/>
      <c r="C36" s="73"/>
      <c r="D36" s="74"/>
      <c r="E36" s="75"/>
      <c r="F36" s="76"/>
    </row>
    <row r="37" spans="1:6" x14ac:dyDescent="0.25">
      <c r="A37" s="98" t="s">
        <v>31</v>
      </c>
      <c r="B37" s="101" t="s">
        <v>13</v>
      </c>
      <c r="C37" s="104" t="s">
        <v>32</v>
      </c>
      <c r="D37" s="105"/>
      <c r="E37" s="104" t="s">
        <v>33</v>
      </c>
      <c r="F37" s="105"/>
    </row>
    <row r="38" spans="1:6" x14ac:dyDescent="0.25">
      <c r="A38" s="99"/>
      <c r="B38" s="102"/>
      <c r="C38" s="77" t="s">
        <v>34</v>
      </c>
      <c r="D38" s="78" t="s">
        <v>35</v>
      </c>
      <c r="E38" s="77" t="s">
        <v>34</v>
      </c>
      <c r="F38" s="78" t="s">
        <v>35</v>
      </c>
    </row>
    <row r="39" spans="1:6" ht="13.8" thickBot="1" x14ac:dyDescent="0.3">
      <c r="A39" s="100"/>
      <c r="B39" s="103"/>
      <c r="C39" s="106" t="s">
        <v>45</v>
      </c>
      <c r="D39" s="106"/>
      <c r="E39" s="106"/>
      <c r="F39" s="107"/>
    </row>
    <row r="40" spans="1:6" ht="13.8" thickBot="1" x14ac:dyDescent="0.3">
      <c r="A40" s="95" t="s">
        <v>42</v>
      </c>
      <c r="B40" s="79">
        <v>1</v>
      </c>
      <c r="C40" s="80">
        <v>0</v>
      </c>
      <c r="D40" s="81">
        <v>16668</v>
      </c>
      <c r="E40" s="80">
        <v>0</v>
      </c>
      <c r="F40" s="82">
        <v>16976</v>
      </c>
    </row>
    <row r="41" spans="1:6" x14ac:dyDescent="0.25">
      <c r="A41" s="66"/>
      <c r="B41" s="73"/>
      <c r="C41" s="83"/>
      <c r="D41" s="83"/>
      <c r="E41" s="83"/>
      <c r="F41" s="83"/>
    </row>
    <row r="42" spans="1:6" ht="15.6" x14ac:dyDescent="0.25">
      <c r="A42" s="71" t="s">
        <v>37</v>
      </c>
      <c r="B42" s="73"/>
      <c r="C42" s="73"/>
      <c r="D42" s="74"/>
      <c r="E42" s="83"/>
      <c r="F42" s="83"/>
    </row>
    <row r="43" spans="1:6" ht="13.8" thickBot="1" x14ac:dyDescent="0.3">
      <c r="A43" s="66"/>
      <c r="B43" s="73"/>
      <c r="C43" s="89"/>
      <c r="D43" s="89"/>
      <c r="E43" s="83"/>
      <c r="F43" s="83"/>
    </row>
    <row r="44" spans="1:6" x14ac:dyDescent="0.25">
      <c r="A44" s="108" t="s">
        <v>31</v>
      </c>
      <c r="B44" s="110" t="s">
        <v>13</v>
      </c>
      <c r="C44" s="111" t="s">
        <v>38</v>
      </c>
      <c r="D44" s="112"/>
      <c r="E44" s="83"/>
      <c r="F44" s="83"/>
    </row>
    <row r="45" spans="1:6" ht="13.8" thickBot="1" x14ac:dyDescent="0.3">
      <c r="A45" s="109"/>
      <c r="B45" s="103"/>
      <c r="C45" s="90" t="s">
        <v>39</v>
      </c>
      <c r="D45" s="91">
        <f>F19</f>
        <v>44651</v>
      </c>
      <c r="E45" s="83"/>
      <c r="F45" s="83"/>
    </row>
    <row r="46" spans="1:6" x14ac:dyDescent="0.25">
      <c r="A46" s="95" t="s">
        <v>42</v>
      </c>
      <c r="B46" s="45">
        <v>1</v>
      </c>
      <c r="C46" s="96">
        <v>305775195</v>
      </c>
      <c r="D46" s="97"/>
      <c r="E46" s="75"/>
      <c r="F46" s="76"/>
    </row>
    <row r="47" spans="1:6" x14ac:dyDescent="0.25">
      <c r="A47" s="66"/>
      <c r="B47" s="73"/>
      <c r="C47" s="73"/>
      <c r="D47" s="84"/>
      <c r="E47" s="75"/>
      <c r="F47" s="76"/>
    </row>
    <row r="48" spans="1:6" x14ac:dyDescent="0.25">
      <c r="A48" s="66"/>
      <c r="B48" s="73"/>
      <c r="C48" s="73"/>
      <c r="D48" s="74"/>
      <c r="E48" s="75"/>
      <c r="F48" s="76"/>
    </row>
    <row r="49" spans="1:6" ht="52.8" x14ac:dyDescent="0.3">
      <c r="A49" s="85" t="s">
        <v>36</v>
      </c>
      <c r="B49" s="86"/>
      <c r="C49" s="86"/>
      <c r="D49" s="87"/>
      <c r="E49" s="87"/>
      <c r="F49" s="88"/>
    </row>
  </sheetData>
  <mergeCells count="9">
    <mergeCell ref="C46:D46"/>
    <mergeCell ref="A37:A39"/>
    <mergeCell ref="B37:B39"/>
    <mergeCell ref="C37:D37"/>
    <mergeCell ref="E37:F37"/>
    <mergeCell ref="C39:F39"/>
    <mergeCell ref="A44:A45"/>
    <mergeCell ref="B44:B45"/>
    <mergeCell ref="C44:D44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F00F6-54F5-4052-B297-D3011B622D54}">
  <sheetPr>
    <pageSetUpPr fitToPage="1"/>
  </sheetPr>
  <dimension ref="A1:H49"/>
  <sheetViews>
    <sheetView topLeftCell="A19" workbookViewId="0">
      <selection activeCell="I19" sqref="I19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3" t="s">
        <v>41</v>
      </c>
      <c r="C6" s="9"/>
      <c r="D6" s="9"/>
      <c r="E6" s="9"/>
      <c r="F6" s="10"/>
    </row>
    <row r="7" spans="1:6" x14ac:dyDescent="0.25">
      <c r="A7" s="11"/>
      <c r="B7" s="12"/>
      <c r="C7" s="13"/>
      <c r="D7" s="14"/>
      <c r="E7" s="15"/>
      <c r="F7" s="16"/>
    </row>
    <row r="8" spans="1:6" x14ac:dyDescent="0.25">
      <c r="A8" s="92" t="s">
        <v>40</v>
      </c>
      <c r="B8" s="94" t="s">
        <v>42</v>
      </c>
      <c r="C8" s="13"/>
      <c r="D8" s="14"/>
      <c r="E8" s="18" t="s">
        <v>5</v>
      </c>
      <c r="F8" s="19" t="s">
        <v>6</v>
      </c>
    </row>
    <row r="9" spans="1:6" x14ac:dyDescent="0.25">
      <c r="C9" s="13"/>
      <c r="D9" s="14"/>
      <c r="E9" s="21"/>
      <c r="F9" s="22"/>
    </row>
    <row r="10" spans="1:6" x14ac:dyDescent="0.25">
      <c r="A10" s="8" t="s">
        <v>3</v>
      </c>
      <c r="B10" s="17" t="s">
        <v>4</v>
      </c>
      <c r="C10" s="13"/>
      <c r="D10" s="14"/>
      <c r="E10" s="24" t="s">
        <v>9</v>
      </c>
      <c r="F10" s="23" t="s">
        <v>10</v>
      </c>
    </row>
    <row r="11" spans="1:6" x14ac:dyDescent="0.25">
      <c r="A11" s="20"/>
      <c r="B11" s="20"/>
      <c r="C11" s="13"/>
      <c r="D11" s="14"/>
      <c r="E11" s="15"/>
      <c r="F11" s="16"/>
    </row>
    <row r="12" spans="1:6" x14ac:dyDescent="0.25">
      <c r="A12" s="8" t="s">
        <v>7</v>
      </c>
      <c r="B12" s="23" t="s">
        <v>8</v>
      </c>
      <c r="C12" s="13"/>
      <c r="D12" s="14"/>
      <c r="E12" s="15"/>
      <c r="F12" s="16"/>
    </row>
    <row r="13" spans="1:6" x14ac:dyDescent="0.25">
      <c r="A13" s="11"/>
      <c r="B13" s="12"/>
      <c r="C13" s="13"/>
      <c r="D13" s="14"/>
      <c r="E13" s="15"/>
      <c r="F13" s="16"/>
    </row>
    <row r="14" spans="1:6" x14ac:dyDescent="0.25">
      <c r="A14" s="11"/>
      <c r="B14" s="12"/>
      <c r="C14" s="13"/>
      <c r="D14" s="14"/>
      <c r="E14" s="15"/>
      <c r="F14" s="16"/>
    </row>
    <row r="15" spans="1:6" x14ac:dyDescent="0.25">
      <c r="A15" s="11"/>
      <c r="B15" s="12"/>
      <c r="C15" s="13"/>
      <c r="D15" s="14"/>
      <c r="E15" s="15"/>
      <c r="F15" s="16"/>
    </row>
    <row r="16" spans="1:6" ht="15.6" x14ac:dyDescent="0.25">
      <c r="A16" s="25" t="s">
        <v>11</v>
      </c>
      <c r="B16" s="26"/>
      <c r="C16" s="26"/>
      <c r="D16" s="27"/>
      <c r="E16" s="27"/>
      <c r="F16" s="27"/>
    </row>
    <row r="17" spans="1:8" ht="13.8" thickBot="1" x14ac:dyDescent="0.3">
      <c r="A17" s="28"/>
      <c r="B17" s="28"/>
      <c r="C17" s="28"/>
      <c r="D17" s="29"/>
      <c r="E17" s="29"/>
      <c r="F17" s="29"/>
    </row>
    <row r="18" spans="1:8" ht="39.6" x14ac:dyDescent="0.3">
      <c r="A18" s="30" t="s">
        <v>12</v>
      </c>
      <c r="B18" s="31"/>
      <c r="C18" s="32"/>
      <c r="D18" s="33" t="s">
        <v>13</v>
      </c>
      <c r="E18" s="34" t="s">
        <v>14</v>
      </c>
      <c r="F18" s="35" t="s">
        <v>15</v>
      </c>
    </row>
    <row r="19" spans="1:8" ht="13.8" thickBot="1" x14ac:dyDescent="0.3">
      <c r="A19" s="36"/>
      <c r="B19" s="37"/>
      <c r="C19" s="38"/>
      <c r="D19" s="39"/>
      <c r="E19" s="40" t="s">
        <v>16</v>
      </c>
      <c r="F19" s="41">
        <v>44681</v>
      </c>
      <c r="G19" s="42"/>
    </row>
    <row r="20" spans="1:8" x14ac:dyDescent="0.25">
      <c r="A20" s="43" t="s">
        <v>17</v>
      </c>
      <c r="B20" s="44"/>
      <c r="C20" s="44"/>
      <c r="D20" s="45">
        <v>1</v>
      </c>
      <c r="E20" s="46">
        <f>+E21+E24+E27+E32</f>
        <v>300622</v>
      </c>
      <c r="F20" s="47">
        <f>+F21+F24+F27+F32</f>
        <v>100</v>
      </c>
    </row>
    <row r="21" spans="1:8" x14ac:dyDescent="0.25">
      <c r="A21" s="48" t="s">
        <v>18</v>
      </c>
      <c r="B21" s="49"/>
      <c r="C21" s="49"/>
      <c r="D21" s="50">
        <v>3</v>
      </c>
      <c r="E21" s="51">
        <f>E22+E23</f>
        <v>299996</v>
      </c>
      <c r="F21" s="52">
        <f>+F22+F23</f>
        <v>99.791765073747101</v>
      </c>
    </row>
    <row r="22" spans="1:8" x14ac:dyDescent="0.25">
      <c r="A22" s="53" t="s">
        <v>19</v>
      </c>
      <c r="B22" s="54"/>
      <c r="C22" s="54"/>
      <c r="D22" s="50">
        <v>4</v>
      </c>
      <c r="E22" s="51">
        <v>6062</v>
      </c>
      <c r="F22" s="52">
        <f>E22/E20*100</f>
        <v>2.0164858194011082</v>
      </c>
    </row>
    <row r="23" spans="1:8" x14ac:dyDescent="0.25">
      <c r="A23" s="53" t="s">
        <v>20</v>
      </c>
      <c r="B23" s="54"/>
      <c r="C23" s="54"/>
      <c r="D23" s="50">
        <v>5</v>
      </c>
      <c r="E23" s="51">
        <v>293934</v>
      </c>
      <c r="F23" s="52">
        <f>E23/E20*100</f>
        <v>97.775279254345989</v>
      </c>
    </row>
    <row r="24" spans="1:8" hidden="1" x14ac:dyDescent="0.25">
      <c r="A24" s="48" t="s">
        <v>21</v>
      </c>
      <c r="B24" s="54"/>
      <c r="C24" s="54"/>
      <c r="D24" s="50">
        <v>9</v>
      </c>
      <c r="E24" s="51">
        <f>E25+E26</f>
        <v>0</v>
      </c>
      <c r="F24" s="52">
        <f>+F25+F26</f>
        <v>0</v>
      </c>
    </row>
    <row r="25" spans="1:8" hidden="1" x14ac:dyDescent="0.25">
      <c r="A25" s="53" t="s">
        <v>22</v>
      </c>
      <c r="B25" s="54"/>
      <c r="C25" s="54"/>
      <c r="D25" s="50">
        <v>10</v>
      </c>
      <c r="E25" s="51">
        <v>0</v>
      </c>
      <c r="F25" s="52">
        <f>E25/$E$20*100</f>
        <v>0</v>
      </c>
    </row>
    <row r="26" spans="1:8" hidden="1" x14ac:dyDescent="0.25">
      <c r="A26" s="53" t="s">
        <v>23</v>
      </c>
      <c r="B26" s="54"/>
      <c r="C26" s="54"/>
      <c r="D26" s="50">
        <v>11</v>
      </c>
      <c r="E26" s="51">
        <v>0</v>
      </c>
      <c r="F26" s="52">
        <f>E26/$E$20*100</f>
        <v>0</v>
      </c>
    </row>
    <row r="27" spans="1:8" hidden="1" x14ac:dyDescent="0.25">
      <c r="A27" s="48" t="s">
        <v>24</v>
      </c>
      <c r="B27" s="54"/>
      <c r="C27" s="54"/>
      <c r="D27" s="50">
        <v>12</v>
      </c>
      <c r="E27" s="51">
        <f>E28+E29</f>
        <v>0</v>
      </c>
      <c r="F27" s="52">
        <f>+F28+F29+F30</f>
        <v>0</v>
      </c>
    </row>
    <row r="28" spans="1:8" hidden="1" x14ac:dyDescent="0.25">
      <c r="A28" s="53" t="s">
        <v>25</v>
      </c>
      <c r="B28" s="54"/>
      <c r="C28" s="54"/>
      <c r="D28" s="50">
        <v>13</v>
      </c>
      <c r="E28" s="51">
        <v>0</v>
      </c>
      <c r="F28" s="52">
        <f>E28/$E$20*100</f>
        <v>0</v>
      </c>
      <c r="H28" s="55"/>
    </row>
    <row r="29" spans="1:8" hidden="1" x14ac:dyDescent="0.25">
      <c r="A29" s="53" t="s">
        <v>26</v>
      </c>
      <c r="B29" s="54"/>
      <c r="C29" s="54"/>
      <c r="D29" s="50">
        <v>14</v>
      </c>
      <c r="E29" s="51">
        <v>0</v>
      </c>
      <c r="F29" s="52">
        <f>E29/$E$20*100</f>
        <v>0</v>
      </c>
      <c r="H29" s="55"/>
    </row>
    <row r="30" spans="1:8" hidden="1" x14ac:dyDescent="0.25">
      <c r="A30" s="53" t="s">
        <v>27</v>
      </c>
      <c r="B30" s="54"/>
      <c r="C30" s="54"/>
      <c r="D30" s="50">
        <v>15</v>
      </c>
      <c r="E30" s="51">
        <v>0</v>
      </c>
      <c r="F30" s="52">
        <f t="shared" ref="F30:F31" si="0">E30/$E$20*100</f>
        <v>0</v>
      </c>
    </row>
    <row r="31" spans="1:8" hidden="1" x14ac:dyDescent="0.25">
      <c r="A31" s="56" t="s">
        <v>28</v>
      </c>
      <c r="B31" s="57"/>
      <c r="C31" s="57"/>
      <c r="D31" s="58">
        <v>24</v>
      </c>
      <c r="E31" s="59">
        <v>0</v>
      </c>
      <c r="F31" s="60">
        <f t="shared" si="0"/>
        <v>0</v>
      </c>
    </row>
    <row r="32" spans="1:8" ht="13.8" thickBot="1" x14ac:dyDescent="0.3">
      <c r="A32" s="61" t="s">
        <v>29</v>
      </c>
      <c r="B32" s="62"/>
      <c r="C32" s="62"/>
      <c r="D32" s="63">
        <v>24</v>
      </c>
      <c r="E32" s="64">
        <v>626</v>
      </c>
      <c r="F32" s="65">
        <f>E32/$E$20*100</f>
        <v>0.2082349262529023</v>
      </c>
    </row>
    <row r="33" spans="1:6" x14ac:dyDescent="0.25">
      <c r="A33" s="66"/>
      <c r="B33" s="67"/>
      <c r="C33" s="67"/>
      <c r="D33" s="68"/>
      <c r="E33" s="69"/>
      <c r="F33" s="70"/>
    </row>
    <row r="34" spans="1:6" x14ac:dyDescent="0.25">
      <c r="A34" s="66"/>
      <c r="B34" s="67"/>
      <c r="C34" s="67"/>
      <c r="D34" s="68"/>
      <c r="E34" s="69"/>
      <c r="F34" s="70"/>
    </row>
    <row r="35" spans="1:6" ht="15.6" x14ac:dyDescent="0.25">
      <c r="A35" s="71" t="s">
        <v>30</v>
      </c>
      <c r="B35" s="72"/>
      <c r="C35" s="72"/>
      <c r="D35" s="72"/>
      <c r="E35" s="72"/>
      <c r="F35" s="72"/>
    </row>
    <row r="36" spans="1:6" ht="13.8" thickBot="1" x14ac:dyDescent="0.3">
      <c r="B36" s="73"/>
      <c r="C36" s="73"/>
      <c r="D36" s="74"/>
      <c r="E36" s="75"/>
      <c r="F36" s="76"/>
    </row>
    <row r="37" spans="1:6" x14ac:dyDescent="0.25">
      <c r="A37" s="98" t="s">
        <v>31</v>
      </c>
      <c r="B37" s="101" t="s">
        <v>13</v>
      </c>
      <c r="C37" s="104" t="s">
        <v>32</v>
      </c>
      <c r="D37" s="105"/>
      <c r="E37" s="104" t="s">
        <v>33</v>
      </c>
      <c r="F37" s="105"/>
    </row>
    <row r="38" spans="1:6" x14ac:dyDescent="0.25">
      <c r="A38" s="99"/>
      <c r="B38" s="102"/>
      <c r="C38" s="77" t="s">
        <v>34</v>
      </c>
      <c r="D38" s="78" t="s">
        <v>35</v>
      </c>
      <c r="E38" s="77" t="s">
        <v>34</v>
      </c>
      <c r="F38" s="78" t="s">
        <v>35</v>
      </c>
    </row>
    <row r="39" spans="1:6" ht="13.8" thickBot="1" x14ac:dyDescent="0.3">
      <c r="A39" s="100"/>
      <c r="B39" s="103"/>
      <c r="C39" s="106" t="s">
        <v>46</v>
      </c>
      <c r="D39" s="106"/>
      <c r="E39" s="106"/>
      <c r="F39" s="107"/>
    </row>
    <row r="40" spans="1:6" ht="13.8" thickBot="1" x14ac:dyDescent="0.3">
      <c r="A40" s="95" t="s">
        <v>42</v>
      </c>
      <c r="B40" s="79">
        <v>1</v>
      </c>
      <c r="C40" s="80">
        <v>4900</v>
      </c>
      <c r="D40" s="81">
        <v>6128404</v>
      </c>
      <c r="E40" s="80">
        <v>4999</v>
      </c>
      <c r="F40" s="82">
        <v>6252198</v>
      </c>
    </row>
    <row r="41" spans="1:6" x14ac:dyDescent="0.25">
      <c r="A41" s="66"/>
      <c r="B41" s="73"/>
      <c r="C41" s="83"/>
      <c r="D41" s="83"/>
      <c r="E41" s="83"/>
      <c r="F41" s="83"/>
    </row>
    <row r="42" spans="1:6" ht="15.6" x14ac:dyDescent="0.25">
      <c r="A42" s="71" t="s">
        <v>37</v>
      </c>
      <c r="B42" s="73"/>
      <c r="C42" s="73"/>
      <c r="D42" s="74"/>
      <c r="E42" s="83"/>
      <c r="F42" s="83"/>
    </row>
    <row r="43" spans="1:6" ht="13.8" thickBot="1" x14ac:dyDescent="0.3">
      <c r="A43" s="66"/>
      <c r="B43" s="73"/>
      <c r="C43" s="89"/>
      <c r="D43" s="89"/>
      <c r="E43" s="83"/>
      <c r="F43" s="83"/>
    </row>
    <row r="44" spans="1:6" x14ac:dyDescent="0.25">
      <c r="A44" s="108" t="s">
        <v>31</v>
      </c>
      <c r="B44" s="110" t="s">
        <v>13</v>
      </c>
      <c r="C44" s="111" t="s">
        <v>38</v>
      </c>
      <c r="D44" s="112"/>
      <c r="E44" s="83"/>
      <c r="F44" s="83"/>
    </row>
    <row r="45" spans="1:6" ht="13.8" thickBot="1" x14ac:dyDescent="0.3">
      <c r="A45" s="109"/>
      <c r="B45" s="103"/>
      <c r="C45" s="90" t="s">
        <v>39</v>
      </c>
      <c r="D45" s="91">
        <f>F19</f>
        <v>44681</v>
      </c>
      <c r="E45" s="83"/>
      <c r="F45" s="83"/>
    </row>
    <row r="46" spans="1:6" x14ac:dyDescent="0.25">
      <c r="A46" s="95" t="s">
        <v>42</v>
      </c>
      <c r="B46" s="45">
        <v>1</v>
      </c>
      <c r="C46" s="96">
        <v>299986631</v>
      </c>
      <c r="D46" s="97"/>
      <c r="E46" s="75"/>
      <c r="F46" s="76"/>
    </row>
    <row r="47" spans="1:6" x14ac:dyDescent="0.25">
      <c r="A47" s="66"/>
      <c r="B47" s="73"/>
      <c r="C47" s="73"/>
      <c r="D47" s="84"/>
      <c r="E47" s="75"/>
      <c r="F47" s="76"/>
    </row>
    <row r="48" spans="1:6" x14ac:dyDescent="0.25">
      <c r="A48" s="66"/>
      <c r="B48" s="73"/>
      <c r="C48" s="73"/>
      <c r="D48" s="74"/>
      <c r="E48" s="75"/>
      <c r="F48" s="76"/>
    </row>
    <row r="49" spans="1:6" ht="52.8" x14ac:dyDescent="0.3">
      <c r="A49" s="85" t="s">
        <v>36</v>
      </c>
      <c r="B49" s="86"/>
      <c r="C49" s="86"/>
      <c r="D49" s="87"/>
      <c r="E49" s="87"/>
      <c r="F49" s="88"/>
    </row>
  </sheetData>
  <mergeCells count="9">
    <mergeCell ref="C46:D46"/>
    <mergeCell ref="A37:A39"/>
    <mergeCell ref="B37:B39"/>
    <mergeCell ref="C37:D37"/>
    <mergeCell ref="E37:F37"/>
    <mergeCell ref="C39:F39"/>
    <mergeCell ref="A44:A45"/>
    <mergeCell ref="B44:B45"/>
    <mergeCell ref="C44:D44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2D1C5-0FD7-43E7-88EC-C3DFE4983950}">
  <sheetPr>
    <pageSetUpPr fitToPage="1"/>
  </sheetPr>
  <dimension ref="A1:H49"/>
  <sheetViews>
    <sheetView topLeftCell="A35" workbookViewId="0">
      <selection activeCell="D15" sqref="D15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3" t="s">
        <v>41</v>
      </c>
      <c r="C6" s="9"/>
      <c r="D6" s="9"/>
      <c r="E6" s="9"/>
      <c r="F6" s="10"/>
    </row>
    <row r="7" spans="1:6" x14ac:dyDescent="0.25">
      <c r="A7" s="11"/>
      <c r="B7" s="12"/>
      <c r="C7" s="13"/>
      <c r="D7" s="14"/>
      <c r="E7" s="15"/>
      <c r="F7" s="16"/>
    </row>
    <row r="8" spans="1:6" x14ac:dyDescent="0.25">
      <c r="A8" s="92" t="s">
        <v>40</v>
      </c>
      <c r="B8" s="94" t="s">
        <v>42</v>
      </c>
      <c r="C8" s="13"/>
      <c r="D8" s="14"/>
      <c r="E8" s="18" t="s">
        <v>5</v>
      </c>
      <c r="F8" s="19" t="s">
        <v>6</v>
      </c>
    </row>
    <row r="9" spans="1:6" x14ac:dyDescent="0.25">
      <c r="C9" s="13"/>
      <c r="D9" s="14"/>
      <c r="E9" s="21"/>
      <c r="F9" s="22"/>
    </row>
    <row r="10" spans="1:6" x14ac:dyDescent="0.25">
      <c r="A10" s="8" t="s">
        <v>3</v>
      </c>
      <c r="B10" s="17" t="s">
        <v>4</v>
      </c>
      <c r="C10" s="13"/>
      <c r="D10" s="14"/>
      <c r="E10" s="24" t="s">
        <v>9</v>
      </c>
      <c r="F10" s="23" t="s">
        <v>10</v>
      </c>
    </row>
    <row r="11" spans="1:6" x14ac:dyDescent="0.25">
      <c r="A11" s="20"/>
      <c r="B11" s="20"/>
      <c r="C11" s="13"/>
      <c r="D11" s="14"/>
      <c r="E11" s="15"/>
      <c r="F11" s="16"/>
    </row>
    <row r="12" spans="1:6" x14ac:dyDescent="0.25">
      <c r="A12" s="8" t="s">
        <v>7</v>
      </c>
      <c r="B12" s="23" t="s">
        <v>8</v>
      </c>
      <c r="C12" s="13"/>
      <c r="D12" s="14"/>
      <c r="E12" s="15"/>
      <c r="F12" s="16"/>
    </row>
    <row r="13" spans="1:6" x14ac:dyDescent="0.25">
      <c r="A13" s="11"/>
      <c r="B13" s="12"/>
      <c r="C13" s="13"/>
      <c r="D13" s="14"/>
      <c r="E13" s="15"/>
      <c r="F13" s="16"/>
    </row>
    <row r="14" spans="1:6" x14ac:dyDescent="0.25">
      <c r="A14" s="11"/>
      <c r="B14" s="12"/>
      <c r="C14" s="13"/>
      <c r="D14" s="14"/>
      <c r="E14" s="15"/>
      <c r="F14" s="16"/>
    </row>
    <row r="15" spans="1:6" x14ac:dyDescent="0.25">
      <c r="A15" s="11"/>
      <c r="B15" s="12"/>
      <c r="C15" s="13"/>
      <c r="D15" s="14"/>
      <c r="E15" s="15"/>
      <c r="F15" s="16"/>
    </row>
    <row r="16" spans="1:6" ht="15.6" x14ac:dyDescent="0.25">
      <c r="A16" s="25" t="s">
        <v>11</v>
      </c>
      <c r="B16" s="26"/>
      <c r="C16" s="26"/>
      <c r="D16" s="27"/>
      <c r="E16" s="27"/>
      <c r="F16" s="27"/>
    </row>
    <row r="17" spans="1:8" ht="13.8" thickBot="1" x14ac:dyDescent="0.3">
      <c r="A17" s="28"/>
      <c r="B17" s="28"/>
      <c r="C17" s="28"/>
      <c r="D17" s="29"/>
      <c r="E17" s="29"/>
      <c r="F17" s="29"/>
    </row>
    <row r="18" spans="1:8" ht="39.6" x14ac:dyDescent="0.3">
      <c r="A18" s="30" t="s">
        <v>12</v>
      </c>
      <c r="B18" s="31"/>
      <c r="C18" s="32"/>
      <c r="D18" s="33" t="s">
        <v>13</v>
      </c>
      <c r="E18" s="34" t="s">
        <v>14</v>
      </c>
      <c r="F18" s="35" t="s">
        <v>15</v>
      </c>
    </row>
    <row r="19" spans="1:8" ht="13.8" thickBot="1" x14ac:dyDescent="0.3">
      <c r="A19" s="36"/>
      <c r="B19" s="37"/>
      <c r="C19" s="38"/>
      <c r="D19" s="39"/>
      <c r="E19" s="40" t="s">
        <v>16</v>
      </c>
      <c r="F19" s="41">
        <v>44712</v>
      </c>
      <c r="G19" s="42"/>
    </row>
    <row r="20" spans="1:8" x14ac:dyDescent="0.25">
      <c r="A20" s="43" t="s">
        <v>17</v>
      </c>
      <c r="B20" s="44"/>
      <c r="C20" s="44"/>
      <c r="D20" s="45">
        <v>1</v>
      </c>
      <c r="E20" s="46">
        <f>+E21+E24+E27+E32</f>
        <v>301188</v>
      </c>
      <c r="F20" s="47">
        <f>+F21+F24+F27+F32</f>
        <v>100</v>
      </c>
    </row>
    <row r="21" spans="1:8" x14ac:dyDescent="0.25">
      <c r="A21" s="48" t="s">
        <v>18</v>
      </c>
      <c r="B21" s="49"/>
      <c r="C21" s="49"/>
      <c r="D21" s="50">
        <v>3</v>
      </c>
      <c r="E21" s="51">
        <f>E22+E23</f>
        <v>300982</v>
      </c>
      <c r="F21" s="52">
        <f>+F22+F23</f>
        <v>99.931604180777455</v>
      </c>
    </row>
    <row r="22" spans="1:8" x14ac:dyDescent="0.25">
      <c r="A22" s="53" t="s">
        <v>19</v>
      </c>
      <c r="B22" s="54"/>
      <c r="C22" s="54"/>
      <c r="D22" s="50">
        <v>4</v>
      </c>
      <c r="E22" s="51">
        <v>6335</v>
      </c>
      <c r="F22" s="52">
        <f>E22/E20*100</f>
        <v>2.1033374503632283</v>
      </c>
    </row>
    <row r="23" spans="1:8" x14ac:dyDescent="0.25">
      <c r="A23" s="53" t="s">
        <v>20</v>
      </c>
      <c r="B23" s="54"/>
      <c r="C23" s="54"/>
      <c r="D23" s="50">
        <v>5</v>
      </c>
      <c r="E23" s="51">
        <v>294647</v>
      </c>
      <c r="F23" s="52">
        <f>E23/E20*100</f>
        <v>97.828266730414228</v>
      </c>
    </row>
    <row r="24" spans="1:8" hidden="1" x14ac:dyDescent="0.25">
      <c r="A24" s="48" t="s">
        <v>21</v>
      </c>
      <c r="B24" s="54"/>
      <c r="C24" s="54"/>
      <c r="D24" s="50">
        <v>9</v>
      </c>
      <c r="E24" s="51">
        <f>E25+E26</f>
        <v>0</v>
      </c>
      <c r="F24" s="52">
        <f>+F25+F26</f>
        <v>0</v>
      </c>
    </row>
    <row r="25" spans="1:8" hidden="1" x14ac:dyDescent="0.25">
      <c r="A25" s="53" t="s">
        <v>22</v>
      </c>
      <c r="B25" s="54"/>
      <c r="C25" s="54"/>
      <c r="D25" s="50">
        <v>10</v>
      </c>
      <c r="E25" s="51">
        <v>0</v>
      </c>
      <c r="F25" s="52">
        <f>E25/$E$20*100</f>
        <v>0</v>
      </c>
    </row>
    <row r="26" spans="1:8" hidden="1" x14ac:dyDescent="0.25">
      <c r="A26" s="53" t="s">
        <v>23</v>
      </c>
      <c r="B26" s="54"/>
      <c r="C26" s="54"/>
      <c r="D26" s="50">
        <v>11</v>
      </c>
      <c r="E26" s="51">
        <v>0</v>
      </c>
      <c r="F26" s="52">
        <f>E26/$E$20*100</f>
        <v>0</v>
      </c>
    </row>
    <row r="27" spans="1:8" hidden="1" x14ac:dyDescent="0.25">
      <c r="A27" s="48" t="s">
        <v>24</v>
      </c>
      <c r="B27" s="54"/>
      <c r="C27" s="54"/>
      <c r="D27" s="50">
        <v>12</v>
      </c>
      <c r="E27" s="51">
        <f>E28+E29</f>
        <v>0</v>
      </c>
      <c r="F27" s="52">
        <f>+F28+F29+F30</f>
        <v>0</v>
      </c>
    </row>
    <row r="28" spans="1:8" hidden="1" x14ac:dyDescent="0.25">
      <c r="A28" s="53" t="s">
        <v>25</v>
      </c>
      <c r="B28" s="54"/>
      <c r="C28" s="54"/>
      <c r="D28" s="50">
        <v>13</v>
      </c>
      <c r="E28" s="51">
        <v>0</v>
      </c>
      <c r="F28" s="52">
        <f>E28/$E$20*100</f>
        <v>0</v>
      </c>
      <c r="H28" s="55"/>
    </row>
    <row r="29" spans="1:8" hidden="1" x14ac:dyDescent="0.25">
      <c r="A29" s="53" t="s">
        <v>26</v>
      </c>
      <c r="B29" s="54"/>
      <c r="C29" s="54"/>
      <c r="D29" s="50">
        <v>14</v>
      </c>
      <c r="E29" s="51">
        <v>0</v>
      </c>
      <c r="F29" s="52">
        <f>E29/$E$20*100</f>
        <v>0</v>
      </c>
      <c r="H29" s="55"/>
    </row>
    <row r="30" spans="1:8" hidden="1" x14ac:dyDescent="0.25">
      <c r="A30" s="53" t="s">
        <v>27</v>
      </c>
      <c r="B30" s="54"/>
      <c r="C30" s="54"/>
      <c r="D30" s="50">
        <v>15</v>
      </c>
      <c r="E30" s="51">
        <v>0</v>
      </c>
      <c r="F30" s="52">
        <f t="shared" ref="F30:F31" si="0">E30/$E$20*100</f>
        <v>0</v>
      </c>
    </row>
    <row r="31" spans="1:8" hidden="1" x14ac:dyDescent="0.25">
      <c r="A31" s="56" t="s">
        <v>28</v>
      </c>
      <c r="B31" s="57"/>
      <c r="C31" s="57"/>
      <c r="D31" s="58">
        <v>24</v>
      </c>
      <c r="E31" s="59">
        <v>0</v>
      </c>
      <c r="F31" s="60">
        <f t="shared" si="0"/>
        <v>0</v>
      </c>
    </row>
    <row r="32" spans="1:8" ht="13.8" thickBot="1" x14ac:dyDescent="0.3">
      <c r="A32" s="61" t="s">
        <v>29</v>
      </c>
      <c r="B32" s="62"/>
      <c r="C32" s="62"/>
      <c r="D32" s="63">
        <v>24</v>
      </c>
      <c r="E32" s="64">
        <v>206</v>
      </c>
      <c r="F32" s="65">
        <f>E32/$E$20*100</f>
        <v>6.8395819222545395E-2</v>
      </c>
    </row>
    <row r="33" spans="1:6" x14ac:dyDescent="0.25">
      <c r="A33" s="66"/>
      <c r="B33" s="67"/>
      <c r="C33" s="67"/>
      <c r="D33" s="68"/>
      <c r="E33" s="69"/>
      <c r="F33" s="70"/>
    </row>
    <row r="34" spans="1:6" x14ac:dyDescent="0.25">
      <c r="A34" s="66"/>
      <c r="B34" s="67"/>
      <c r="C34" s="67"/>
      <c r="D34" s="68"/>
      <c r="E34" s="69"/>
      <c r="F34" s="70"/>
    </row>
    <row r="35" spans="1:6" ht="15.6" x14ac:dyDescent="0.25">
      <c r="A35" s="71" t="s">
        <v>30</v>
      </c>
      <c r="B35" s="72"/>
      <c r="C35" s="72"/>
      <c r="D35" s="72"/>
      <c r="E35" s="72"/>
      <c r="F35" s="72"/>
    </row>
    <row r="36" spans="1:6" ht="13.8" thickBot="1" x14ac:dyDescent="0.3">
      <c r="B36" s="73"/>
      <c r="C36" s="73"/>
      <c r="D36" s="74"/>
      <c r="E36" s="75"/>
      <c r="F36" s="76"/>
    </row>
    <row r="37" spans="1:6" x14ac:dyDescent="0.25">
      <c r="A37" s="98" t="s">
        <v>31</v>
      </c>
      <c r="B37" s="101" t="s">
        <v>13</v>
      </c>
      <c r="C37" s="104" t="s">
        <v>32</v>
      </c>
      <c r="D37" s="105"/>
      <c r="E37" s="104" t="s">
        <v>33</v>
      </c>
      <c r="F37" s="105"/>
    </row>
    <row r="38" spans="1:6" x14ac:dyDescent="0.25">
      <c r="A38" s="99"/>
      <c r="B38" s="102"/>
      <c r="C38" s="77" t="s">
        <v>34</v>
      </c>
      <c r="D38" s="78" t="s">
        <v>35</v>
      </c>
      <c r="E38" s="77" t="s">
        <v>34</v>
      </c>
      <c r="F38" s="78" t="s">
        <v>35</v>
      </c>
    </row>
    <row r="39" spans="1:6" ht="13.8" thickBot="1" x14ac:dyDescent="0.3">
      <c r="A39" s="100"/>
      <c r="B39" s="103"/>
      <c r="C39" s="106" t="s">
        <v>47</v>
      </c>
      <c r="D39" s="106"/>
      <c r="E39" s="106"/>
      <c r="F39" s="107"/>
    </row>
    <row r="40" spans="1:6" ht="13.8" thickBot="1" x14ac:dyDescent="0.3">
      <c r="A40" s="95" t="s">
        <v>42</v>
      </c>
      <c r="B40" s="79">
        <v>1</v>
      </c>
      <c r="C40" s="80">
        <v>0</v>
      </c>
      <c r="D40" s="81">
        <v>0</v>
      </c>
      <c r="E40" s="80">
        <v>0</v>
      </c>
      <c r="F40" s="82">
        <v>0</v>
      </c>
    </row>
    <row r="41" spans="1:6" x14ac:dyDescent="0.25">
      <c r="A41" s="66"/>
      <c r="B41" s="73"/>
      <c r="C41" s="83"/>
      <c r="D41" s="83"/>
      <c r="E41" s="83"/>
      <c r="F41" s="83"/>
    </row>
    <row r="42" spans="1:6" ht="15.6" x14ac:dyDescent="0.25">
      <c r="A42" s="71" t="s">
        <v>37</v>
      </c>
      <c r="B42" s="73"/>
      <c r="C42" s="73"/>
      <c r="D42" s="74"/>
      <c r="E42" s="83"/>
      <c r="F42" s="83"/>
    </row>
    <row r="43" spans="1:6" ht="13.8" thickBot="1" x14ac:dyDescent="0.3">
      <c r="A43" s="66"/>
      <c r="B43" s="73"/>
      <c r="C43" s="89"/>
      <c r="D43" s="89"/>
      <c r="E43" s="83"/>
      <c r="F43" s="83"/>
    </row>
    <row r="44" spans="1:6" x14ac:dyDescent="0.25">
      <c r="A44" s="108" t="s">
        <v>31</v>
      </c>
      <c r="B44" s="110" t="s">
        <v>13</v>
      </c>
      <c r="C44" s="111" t="s">
        <v>38</v>
      </c>
      <c r="D44" s="112"/>
      <c r="E44" s="83"/>
      <c r="F44" s="83"/>
    </row>
    <row r="45" spans="1:6" ht="13.8" thickBot="1" x14ac:dyDescent="0.3">
      <c r="A45" s="109"/>
      <c r="B45" s="103"/>
      <c r="C45" s="90" t="s">
        <v>39</v>
      </c>
      <c r="D45" s="91">
        <f>F19</f>
        <v>44712</v>
      </c>
      <c r="E45" s="83"/>
      <c r="F45" s="83"/>
    </row>
    <row r="46" spans="1:6" x14ac:dyDescent="0.25">
      <c r="A46" s="95" t="s">
        <v>42</v>
      </c>
      <c r="B46" s="45">
        <v>1</v>
      </c>
      <c r="C46" s="96">
        <v>300475728</v>
      </c>
      <c r="D46" s="97"/>
      <c r="E46" s="75"/>
      <c r="F46" s="76"/>
    </row>
    <row r="47" spans="1:6" x14ac:dyDescent="0.25">
      <c r="A47" s="66"/>
      <c r="B47" s="73"/>
      <c r="C47" s="73"/>
      <c r="D47" s="84"/>
      <c r="E47" s="75"/>
      <c r="F47" s="76"/>
    </row>
    <row r="48" spans="1:6" x14ac:dyDescent="0.25">
      <c r="A48" s="66"/>
      <c r="B48" s="73"/>
      <c r="C48" s="73"/>
      <c r="D48" s="74"/>
      <c r="E48" s="75"/>
      <c r="F48" s="76"/>
    </row>
    <row r="49" spans="1:6" ht="52.8" x14ac:dyDescent="0.3">
      <c r="A49" s="85" t="s">
        <v>36</v>
      </c>
      <c r="B49" s="86"/>
      <c r="C49" s="86"/>
      <c r="D49" s="87"/>
      <c r="E49" s="87"/>
      <c r="F49" s="88"/>
    </row>
  </sheetData>
  <mergeCells count="9">
    <mergeCell ref="C46:D46"/>
    <mergeCell ref="A37:A39"/>
    <mergeCell ref="B37:B39"/>
    <mergeCell ref="C37:D37"/>
    <mergeCell ref="E37:F37"/>
    <mergeCell ref="C39:F39"/>
    <mergeCell ref="A44:A45"/>
    <mergeCell ref="B44:B45"/>
    <mergeCell ref="C44:D44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9308F-CC35-4A6F-986A-73AED95600C5}">
  <sheetPr>
    <pageSetUpPr fitToPage="1"/>
  </sheetPr>
  <dimension ref="A1:H49"/>
  <sheetViews>
    <sheetView topLeftCell="A35" workbookViewId="0">
      <selection activeCell="H11" sqref="H11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3" t="s">
        <v>41</v>
      </c>
      <c r="C6" s="9"/>
      <c r="D6" s="9"/>
      <c r="E6" s="9"/>
      <c r="F6" s="10"/>
    </row>
    <row r="7" spans="1:6" x14ac:dyDescent="0.25">
      <c r="A7" s="11"/>
      <c r="B7" s="12"/>
      <c r="C7" s="13"/>
      <c r="D7" s="14"/>
      <c r="E7" s="15"/>
      <c r="F7" s="16"/>
    </row>
    <row r="8" spans="1:6" x14ac:dyDescent="0.25">
      <c r="A8" s="92" t="s">
        <v>40</v>
      </c>
      <c r="B8" s="94" t="s">
        <v>42</v>
      </c>
      <c r="C8" s="13"/>
      <c r="D8" s="14"/>
      <c r="E8" s="18" t="s">
        <v>5</v>
      </c>
      <c r="F8" s="19" t="s">
        <v>6</v>
      </c>
    </row>
    <row r="9" spans="1:6" x14ac:dyDescent="0.25">
      <c r="C9" s="13"/>
      <c r="D9" s="14"/>
      <c r="E9" s="21"/>
      <c r="F9" s="22"/>
    </row>
    <row r="10" spans="1:6" x14ac:dyDescent="0.25">
      <c r="A10" s="8" t="s">
        <v>3</v>
      </c>
      <c r="B10" s="17" t="s">
        <v>4</v>
      </c>
      <c r="C10" s="13"/>
      <c r="D10" s="14"/>
      <c r="E10" s="24" t="s">
        <v>9</v>
      </c>
      <c r="F10" s="23" t="s">
        <v>10</v>
      </c>
    </row>
    <row r="11" spans="1:6" x14ac:dyDescent="0.25">
      <c r="A11" s="20"/>
      <c r="B11" s="20"/>
      <c r="C11" s="13"/>
      <c r="D11" s="14"/>
      <c r="E11" s="15"/>
      <c r="F11" s="16"/>
    </row>
    <row r="12" spans="1:6" x14ac:dyDescent="0.25">
      <c r="A12" s="8" t="s">
        <v>7</v>
      </c>
      <c r="B12" s="23" t="s">
        <v>8</v>
      </c>
      <c r="C12" s="13"/>
      <c r="D12" s="14"/>
      <c r="E12" s="15"/>
      <c r="F12" s="16"/>
    </row>
    <row r="13" spans="1:6" x14ac:dyDescent="0.25">
      <c r="A13" s="11"/>
      <c r="B13" s="12"/>
      <c r="C13" s="13"/>
      <c r="D13" s="14"/>
      <c r="E13" s="15"/>
      <c r="F13" s="16"/>
    </row>
    <row r="14" spans="1:6" x14ac:dyDescent="0.25">
      <c r="A14" s="11"/>
      <c r="B14" s="12"/>
      <c r="C14" s="13"/>
      <c r="D14" s="14"/>
      <c r="E14" s="15"/>
      <c r="F14" s="16"/>
    </row>
    <row r="15" spans="1:6" x14ac:dyDescent="0.25">
      <c r="A15" s="11"/>
      <c r="B15" s="12"/>
      <c r="C15" s="13"/>
      <c r="D15" s="14"/>
      <c r="E15" s="15"/>
      <c r="F15" s="16"/>
    </row>
    <row r="16" spans="1:6" ht="15.6" x14ac:dyDescent="0.25">
      <c r="A16" s="25" t="s">
        <v>11</v>
      </c>
      <c r="B16" s="26"/>
      <c r="C16" s="26"/>
      <c r="D16" s="27"/>
      <c r="E16" s="27"/>
      <c r="F16" s="27"/>
    </row>
    <row r="17" spans="1:8" ht="13.8" thickBot="1" x14ac:dyDescent="0.3">
      <c r="A17" s="28"/>
      <c r="B17" s="28"/>
      <c r="C17" s="28"/>
      <c r="D17" s="29"/>
      <c r="E17" s="29"/>
      <c r="F17" s="29"/>
    </row>
    <row r="18" spans="1:8" ht="39.6" x14ac:dyDescent="0.3">
      <c r="A18" s="30" t="s">
        <v>12</v>
      </c>
      <c r="B18" s="31"/>
      <c r="C18" s="32"/>
      <c r="D18" s="33" t="s">
        <v>13</v>
      </c>
      <c r="E18" s="34" t="s">
        <v>14</v>
      </c>
      <c r="F18" s="35" t="s">
        <v>15</v>
      </c>
    </row>
    <row r="19" spans="1:8" ht="13.8" thickBot="1" x14ac:dyDescent="0.3">
      <c r="A19" s="36"/>
      <c r="B19" s="37"/>
      <c r="C19" s="38"/>
      <c r="D19" s="39"/>
      <c r="E19" s="40" t="s">
        <v>16</v>
      </c>
      <c r="F19" s="41">
        <v>44742</v>
      </c>
      <c r="G19" s="42"/>
    </row>
    <row r="20" spans="1:8" x14ac:dyDescent="0.25">
      <c r="A20" s="43" t="s">
        <v>17</v>
      </c>
      <c r="B20" s="44"/>
      <c r="C20" s="44"/>
      <c r="D20" s="45">
        <v>1</v>
      </c>
      <c r="E20" s="46">
        <f>+E21+E24+E27+E32</f>
        <v>301526</v>
      </c>
      <c r="F20" s="47">
        <f>+F21+F24+F27+F32</f>
        <v>100</v>
      </c>
    </row>
    <row r="21" spans="1:8" x14ac:dyDescent="0.25">
      <c r="A21" s="48" t="s">
        <v>18</v>
      </c>
      <c r="B21" s="49"/>
      <c r="C21" s="49"/>
      <c r="D21" s="50">
        <v>3</v>
      </c>
      <c r="E21" s="51">
        <f>E22+E23</f>
        <v>301319</v>
      </c>
      <c r="F21" s="52">
        <f>+F22+F23</f>
        <v>99.93134920371709</v>
      </c>
    </row>
    <row r="22" spans="1:8" x14ac:dyDescent="0.25">
      <c r="A22" s="53" t="s">
        <v>19</v>
      </c>
      <c r="B22" s="54"/>
      <c r="C22" s="54"/>
      <c r="D22" s="50">
        <v>4</v>
      </c>
      <c r="E22" s="51">
        <v>5981</v>
      </c>
      <c r="F22" s="52">
        <f>E22/E20*100</f>
        <v>1.9835768723095188</v>
      </c>
    </row>
    <row r="23" spans="1:8" x14ac:dyDescent="0.25">
      <c r="A23" s="53" t="s">
        <v>20</v>
      </c>
      <c r="B23" s="54"/>
      <c r="C23" s="54"/>
      <c r="D23" s="50">
        <v>5</v>
      </c>
      <c r="E23" s="51">
        <v>295338</v>
      </c>
      <c r="F23" s="52">
        <f>E23/E20*100</f>
        <v>97.947772331407577</v>
      </c>
    </row>
    <row r="24" spans="1:8" hidden="1" x14ac:dyDescent="0.25">
      <c r="A24" s="48" t="s">
        <v>21</v>
      </c>
      <c r="B24" s="54"/>
      <c r="C24" s="54"/>
      <c r="D24" s="50">
        <v>9</v>
      </c>
      <c r="E24" s="51">
        <f>E25+E26</f>
        <v>0</v>
      </c>
      <c r="F24" s="52">
        <f>+F25+F26</f>
        <v>0</v>
      </c>
    </row>
    <row r="25" spans="1:8" hidden="1" x14ac:dyDescent="0.25">
      <c r="A25" s="53" t="s">
        <v>22</v>
      </c>
      <c r="B25" s="54"/>
      <c r="C25" s="54"/>
      <c r="D25" s="50">
        <v>10</v>
      </c>
      <c r="E25" s="51">
        <v>0</v>
      </c>
      <c r="F25" s="52">
        <f>E25/$E$20*100</f>
        <v>0</v>
      </c>
    </row>
    <row r="26" spans="1:8" hidden="1" x14ac:dyDescent="0.25">
      <c r="A26" s="53" t="s">
        <v>23</v>
      </c>
      <c r="B26" s="54"/>
      <c r="C26" s="54"/>
      <c r="D26" s="50">
        <v>11</v>
      </c>
      <c r="E26" s="51">
        <v>0</v>
      </c>
      <c r="F26" s="52">
        <f>E26/$E$20*100</f>
        <v>0</v>
      </c>
    </row>
    <row r="27" spans="1:8" hidden="1" x14ac:dyDescent="0.25">
      <c r="A27" s="48" t="s">
        <v>24</v>
      </c>
      <c r="B27" s="54"/>
      <c r="C27" s="54"/>
      <c r="D27" s="50">
        <v>12</v>
      </c>
      <c r="E27" s="51">
        <f>E28+E29</f>
        <v>0</v>
      </c>
      <c r="F27" s="52">
        <f>+F28+F29+F30</f>
        <v>0</v>
      </c>
    </row>
    <row r="28" spans="1:8" hidden="1" x14ac:dyDescent="0.25">
      <c r="A28" s="53" t="s">
        <v>25</v>
      </c>
      <c r="B28" s="54"/>
      <c r="C28" s="54"/>
      <c r="D28" s="50">
        <v>13</v>
      </c>
      <c r="E28" s="51">
        <v>0</v>
      </c>
      <c r="F28" s="52">
        <f>E28/$E$20*100</f>
        <v>0</v>
      </c>
      <c r="H28" s="55"/>
    </row>
    <row r="29" spans="1:8" hidden="1" x14ac:dyDescent="0.25">
      <c r="A29" s="53" t="s">
        <v>26</v>
      </c>
      <c r="B29" s="54"/>
      <c r="C29" s="54"/>
      <c r="D29" s="50">
        <v>14</v>
      </c>
      <c r="E29" s="51">
        <v>0</v>
      </c>
      <c r="F29" s="52">
        <f>E29/$E$20*100</f>
        <v>0</v>
      </c>
      <c r="H29" s="55"/>
    </row>
    <row r="30" spans="1:8" hidden="1" x14ac:dyDescent="0.25">
      <c r="A30" s="53" t="s">
        <v>27</v>
      </c>
      <c r="B30" s="54"/>
      <c r="C30" s="54"/>
      <c r="D30" s="50">
        <v>15</v>
      </c>
      <c r="E30" s="51">
        <v>0</v>
      </c>
      <c r="F30" s="52">
        <f t="shared" ref="F30:F31" si="0">E30/$E$20*100</f>
        <v>0</v>
      </c>
    </row>
    <row r="31" spans="1:8" hidden="1" x14ac:dyDescent="0.25">
      <c r="A31" s="56" t="s">
        <v>28</v>
      </c>
      <c r="B31" s="57"/>
      <c r="C31" s="57"/>
      <c r="D31" s="58">
        <v>24</v>
      </c>
      <c r="E31" s="59">
        <v>0</v>
      </c>
      <c r="F31" s="60">
        <f t="shared" si="0"/>
        <v>0</v>
      </c>
    </row>
    <row r="32" spans="1:8" ht="13.8" thickBot="1" x14ac:dyDescent="0.3">
      <c r="A32" s="61" t="s">
        <v>29</v>
      </c>
      <c r="B32" s="62"/>
      <c r="C32" s="62"/>
      <c r="D32" s="63">
        <v>24</v>
      </c>
      <c r="E32" s="64">
        <v>207</v>
      </c>
      <c r="F32" s="65">
        <f>E32/$E$20*100</f>
        <v>6.86507962829076E-2</v>
      </c>
    </row>
    <row r="33" spans="1:6" x14ac:dyDescent="0.25">
      <c r="A33" s="66"/>
      <c r="B33" s="67"/>
      <c r="C33" s="67"/>
      <c r="D33" s="68"/>
      <c r="E33" s="69"/>
      <c r="F33" s="70"/>
    </row>
    <row r="34" spans="1:6" x14ac:dyDescent="0.25">
      <c r="A34" s="66"/>
      <c r="B34" s="67"/>
      <c r="C34" s="67"/>
      <c r="D34" s="68"/>
      <c r="E34" s="69"/>
      <c r="F34" s="70"/>
    </row>
    <row r="35" spans="1:6" ht="15.6" x14ac:dyDescent="0.25">
      <c r="A35" s="71" t="s">
        <v>30</v>
      </c>
      <c r="B35" s="72"/>
      <c r="C35" s="72"/>
      <c r="D35" s="72"/>
      <c r="E35" s="72"/>
      <c r="F35" s="72"/>
    </row>
    <row r="36" spans="1:6" ht="13.8" thickBot="1" x14ac:dyDescent="0.3">
      <c r="B36" s="73"/>
      <c r="C36" s="73"/>
      <c r="D36" s="74"/>
      <c r="E36" s="75"/>
      <c r="F36" s="76"/>
    </row>
    <row r="37" spans="1:6" x14ac:dyDescent="0.25">
      <c r="A37" s="98" t="s">
        <v>31</v>
      </c>
      <c r="B37" s="101" t="s">
        <v>13</v>
      </c>
      <c r="C37" s="104" t="s">
        <v>32</v>
      </c>
      <c r="D37" s="105"/>
      <c r="E37" s="104" t="s">
        <v>33</v>
      </c>
      <c r="F37" s="105"/>
    </row>
    <row r="38" spans="1:6" x14ac:dyDescent="0.25">
      <c r="A38" s="99"/>
      <c r="B38" s="102"/>
      <c r="C38" s="77" t="s">
        <v>34</v>
      </c>
      <c r="D38" s="78" t="s">
        <v>35</v>
      </c>
      <c r="E38" s="77" t="s">
        <v>34</v>
      </c>
      <c r="F38" s="78" t="s">
        <v>35</v>
      </c>
    </row>
    <row r="39" spans="1:6" ht="13.8" thickBot="1" x14ac:dyDescent="0.3">
      <c r="A39" s="100"/>
      <c r="B39" s="103"/>
      <c r="C39" s="106" t="s">
        <v>48</v>
      </c>
      <c r="D39" s="106"/>
      <c r="E39" s="106"/>
      <c r="F39" s="107"/>
    </row>
    <row r="40" spans="1:6" ht="13.8" thickBot="1" x14ac:dyDescent="0.3">
      <c r="A40" s="95" t="s">
        <v>42</v>
      </c>
      <c r="B40" s="79">
        <v>1</v>
      </c>
      <c r="C40" s="80">
        <v>0</v>
      </c>
      <c r="D40" s="81">
        <v>202174</v>
      </c>
      <c r="E40" s="80">
        <v>0</v>
      </c>
      <c r="F40" s="82">
        <v>206905</v>
      </c>
    </row>
    <row r="41" spans="1:6" x14ac:dyDescent="0.25">
      <c r="A41" s="66"/>
      <c r="B41" s="73"/>
      <c r="C41" s="83"/>
      <c r="D41" s="83"/>
      <c r="E41" s="83"/>
      <c r="F41" s="83"/>
    </row>
    <row r="42" spans="1:6" ht="15.6" x14ac:dyDescent="0.25">
      <c r="A42" s="71" t="s">
        <v>37</v>
      </c>
      <c r="B42" s="73"/>
      <c r="C42" s="73"/>
      <c r="D42" s="74"/>
      <c r="E42" s="83"/>
      <c r="F42" s="83"/>
    </row>
    <row r="43" spans="1:6" ht="13.8" thickBot="1" x14ac:dyDescent="0.3">
      <c r="A43" s="66"/>
      <c r="B43" s="73"/>
      <c r="C43" s="89"/>
      <c r="D43" s="89"/>
      <c r="E43" s="83"/>
      <c r="F43" s="83"/>
    </row>
    <row r="44" spans="1:6" x14ac:dyDescent="0.25">
      <c r="A44" s="108" t="s">
        <v>31</v>
      </c>
      <c r="B44" s="110" t="s">
        <v>13</v>
      </c>
      <c r="C44" s="111" t="s">
        <v>38</v>
      </c>
      <c r="D44" s="112"/>
      <c r="E44" s="83"/>
      <c r="F44" s="83"/>
    </row>
    <row r="45" spans="1:6" ht="13.8" thickBot="1" x14ac:dyDescent="0.3">
      <c r="A45" s="109"/>
      <c r="B45" s="103"/>
      <c r="C45" s="90" t="s">
        <v>39</v>
      </c>
      <c r="D45" s="91">
        <f>F19</f>
        <v>44742</v>
      </c>
      <c r="E45" s="83"/>
      <c r="F45" s="83"/>
    </row>
    <row r="46" spans="1:6" x14ac:dyDescent="0.25">
      <c r="A46" s="95" t="s">
        <v>42</v>
      </c>
      <c r="B46" s="45">
        <v>1</v>
      </c>
      <c r="C46" s="96">
        <v>300732759</v>
      </c>
      <c r="D46" s="97"/>
      <c r="E46" s="75"/>
      <c r="F46" s="76"/>
    </row>
    <row r="47" spans="1:6" x14ac:dyDescent="0.25">
      <c r="A47" s="66"/>
      <c r="B47" s="73"/>
      <c r="C47" s="73"/>
      <c r="D47" s="84"/>
      <c r="E47" s="75"/>
      <c r="F47" s="76"/>
    </row>
    <row r="48" spans="1:6" x14ac:dyDescent="0.25">
      <c r="A48" s="66"/>
      <c r="B48" s="73"/>
      <c r="C48" s="73"/>
      <c r="D48" s="74"/>
      <c r="E48" s="75"/>
      <c r="F48" s="76"/>
    </row>
    <row r="49" spans="1:6" ht="52.8" x14ac:dyDescent="0.3">
      <c r="A49" s="85" t="s">
        <v>36</v>
      </c>
      <c r="B49" s="86"/>
      <c r="C49" s="86"/>
      <c r="D49" s="87"/>
      <c r="E49" s="87"/>
      <c r="F49" s="88"/>
    </row>
  </sheetData>
  <mergeCells count="9">
    <mergeCell ref="C46:D46"/>
    <mergeCell ref="A37:A39"/>
    <mergeCell ref="B37:B39"/>
    <mergeCell ref="C37:D37"/>
    <mergeCell ref="E37:F37"/>
    <mergeCell ref="C39:F39"/>
    <mergeCell ref="A44:A45"/>
    <mergeCell ref="B44:B45"/>
    <mergeCell ref="C44:D44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5FE45-D4A7-4CF2-AA39-D487DA30EF3F}">
  <sheetPr>
    <pageSetUpPr fitToPage="1"/>
  </sheetPr>
  <dimension ref="A1:H49"/>
  <sheetViews>
    <sheetView topLeftCell="A38" workbookViewId="0">
      <selection activeCell="D14" sqref="D14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3" t="s">
        <v>41</v>
      </c>
      <c r="C6" s="9"/>
      <c r="D6" s="9"/>
      <c r="E6" s="9"/>
      <c r="F6" s="10"/>
    </row>
    <row r="7" spans="1:6" x14ac:dyDescent="0.25">
      <c r="A7" s="11"/>
      <c r="B7" s="12"/>
      <c r="C7" s="13"/>
      <c r="D7" s="14"/>
      <c r="E7" s="15"/>
      <c r="F7" s="16"/>
    </row>
    <row r="8" spans="1:6" x14ac:dyDescent="0.25">
      <c r="A8" s="92" t="s">
        <v>40</v>
      </c>
      <c r="B8" s="94" t="s">
        <v>42</v>
      </c>
      <c r="C8" s="13"/>
      <c r="D8" s="14"/>
      <c r="E8" s="18" t="s">
        <v>5</v>
      </c>
      <c r="F8" s="19" t="s">
        <v>6</v>
      </c>
    </row>
    <row r="9" spans="1:6" x14ac:dyDescent="0.25">
      <c r="C9" s="13"/>
      <c r="D9" s="14"/>
      <c r="E9" s="21"/>
      <c r="F9" s="22"/>
    </row>
    <row r="10" spans="1:6" x14ac:dyDescent="0.25">
      <c r="A10" s="8" t="s">
        <v>3</v>
      </c>
      <c r="B10" s="17" t="s">
        <v>4</v>
      </c>
      <c r="C10" s="13"/>
      <c r="D10" s="14"/>
      <c r="E10" s="24" t="s">
        <v>9</v>
      </c>
      <c r="F10" s="23" t="s">
        <v>10</v>
      </c>
    </row>
    <row r="11" spans="1:6" x14ac:dyDescent="0.25">
      <c r="A11" s="20"/>
      <c r="B11" s="20"/>
      <c r="C11" s="13"/>
      <c r="D11" s="14"/>
      <c r="E11" s="15"/>
      <c r="F11" s="16"/>
    </row>
    <row r="12" spans="1:6" x14ac:dyDescent="0.25">
      <c r="A12" s="8" t="s">
        <v>7</v>
      </c>
      <c r="B12" s="23" t="s">
        <v>8</v>
      </c>
      <c r="C12" s="13"/>
      <c r="D12" s="14"/>
      <c r="E12" s="15"/>
      <c r="F12" s="16"/>
    </row>
    <row r="13" spans="1:6" x14ac:dyDescent="0.25">
      <c r="A13" s="11"/>
      <c r="B13" s="12"/>
      <c r="C13" s="13"/>
      <c r="D13" s="14"/>
      <c r="E13" s="15"/>
      <c r="F13" s="16"/>
    </row>
    <row r="14" spans="1:6" x14ac:dyDescent="0.25">
      <c r="A14" s="11"/>
      <c r="B14" s="12"/>
      <c r="C14" s="13"/>
      <c r="D14" s="14"/>
      <c r="E14" s="15"/>
      <c r="F14" s="16"/>
    </row>
    <row r="15" spans="1:6" x14ac:dyDescent="0.25">
      <c r="A15" s="11"/>
      <c r="B15" s="12"/>
      <c r="C15" s="13"/>
      <c r="D15" s="14"/>
      <c r="E15" s="15"/>
      <c r="F15" s="16"/>
    </row>
    <row r="16" spans="1:6" ht="15.6" x14ac:dyDescent="0.25">
      <c r="A16" s="25" t="s">
        <v>11</v>
      </c>
      <c r="B16" s="26"/>
      <c r="C16" s="26"/>
      <c r="D16" s="27"/>
      <c r="E16" s="27"/>
      <c r="F16" s="27"/>
    </row>
    <row r="17" spans="1:8" ht="13.8" thickBot="1" x14ac:dyDescent="0.3">
      <c r="A17" s="28"/>
      <c r="B17" s="28"/>
      <c r="C17" s="28"/>
      <c r="D17" s="29"/>
      <c r="E17" s="29"/>
      <c r="F17" s="29"/>
    </row>
    <row r="18" spans="1:8" ht="39.6" x14ac:dyDescent="0.3">
      <c r="A18" s="30" t="s">
        <v>12</v>
      </c>
      <c r="B18" s="31"/>
      <c r="C18" s="32"/>
      <c r="D18" s="33" t="s">
        <v>13</v>
      </c>
      <c r="E18" s="34" t="s">
        <v>14</v>
      </c>
      <c r="F18" s="35" t="s">
        <v>15</v>
      </c>
    </row>
    <row r="19" spans="1:8" ht="13.8" thickBot="1" x14ac:dyDescent="0.3">
      <c r="A19" s="36"/>
      <c r="B19" s="37"/>
      <c r="C19" s="38"/>
      <c r="D19" s="39"/>
      <c r="E19" s="40" t="s">
        <v>16</v>
      </c>
      <c r="F19" s="41">
        <v>44773</v>
      </c>
      <c r="G19" s="42"/>
    </row>
    <row r="20" spans="1:8" x14ac:dyDescent="0.25">
      <c r="A20" s="43" t="s">
        <v>17</v>
      </c>
      <c r="B20" s="44"/>
      <c r="C20" s="44"/>
      <c r="D20" s="45">
        <v>1</v>
      </c>
      <c r="E20" s="46">
        <f>+E21+E24+E27+E32</f>
        <v>302142</v>
      </c>
      <c r="F20" s="47">
        <f>+F21+F24+F27+F32</f>
        <v>100.00000000000001</v>
      </c>
    </row>
    <row r="21" spans="1:8" x14ac:dyDescent="0.25">
      <c r="A21" s="48" t="s">
        <v>18</v>
      </c>
      <c r="B21" s="49"/>
      <c r="C21" s="49"/>
      <c r="D21" s="50">
        <v>3</v>
      </c>
      <c r="E21" s="51">
        <f>E22+E23</f>
        <v>301936</v>
      </c>
      <c r="F21" s="52">
        <f>+F22+F23</f>
        <v>99.931820137551227</v>
      </c>
    </row>
    <row r="22" spans="1:8" x14ac:dyDescent="0.25">
      <c r="A22" s="53" t="s">
        <v>19</v>
      </c>
      <c r="B22" s="54"/>
      <c r="C22" s="54"/>
      <c r="D22" s="50">
        <v>4</v>
      </c>
      <c r="E22" s="51">
        <v>5886</v>
      </c>
      <c r="F22" s="52">
        <f>E22/E20*100</f>
        <v>1.948090632881228</v>
      </c>
    </row>
    <row r="23" spans="1:8" x14ac:dyDescent="0.25">
      <c r="A23" s="53" t="s">
        <v>20</v>
      </c>
      <c r="B23" s="54"/>
      <c r="C23" s="54"/>
      <c r="D23" s="50">
        <v>5</v>
      </c>
      <c r="E23" s="51">
        <v>296050</v>
      </c>
      <c r="F23" s="52">
        <f>E23/E20*100</f>
        <v>97.983729504669995</v>
      </c>
    </row>
    <row r="24" spans="1:8" hidden="1" x14ac:dyDescent="0.25">
      <c r="A24" s="48" t="s">
        <v>21</v>
      </c>
      <c r="B24" s="54"/>
      <c r="C24" s="54"/>
      <c r="D24" s="50">
        <v>9</v>
      </c>
      <c r="E24" s="51">
        <f>E25+E26</f>
        <v>0</v>
      </c>
      <c r="F24" s="52">
        <f>+F25+F26</f>
        <v>0</v>
      </c>
    </row>
    <row r="25" spans="1:8" hidden="1" x14ac:dyDescent="0.25">
      <c r="A25" s="53" t="s">
        <v>22</v>
      </c>
      <c r="B25" s="54"/>
      <c r="C25" s="54"/>
      <c r="D25" s="50">
        <v>10</v>
      </c>
      <c r="E25" s="51">
        <v>0</v>
      </c>
      <c r="F25" s="52">
        <f>E25/$E$20*100</f>
        <v>0</v>
      </c>
    </row>
    <row r="26" spans="1:8" hidden="1" x14ac:dyDescent="0.25">
      <c r="A26" s="53" t="s">
        <v>23</v>
      </c>
      <c r="B26" s="54"/>
      <c r="C26" s="54"/>
      <c r="D26" s="50">
        <v>11</v>
      </c>
      <c r="E26" s="51">
        <v>0</v>
      </c>
      <c r="F26" s="52">
        <f>E26/$E$20*100</f>
        <v>0</v>
      </c>
    </row>
    <row r="27" spans="1:8" hidden="1" x14ac:dyDescent="0.25">
      <c r="A27" s="48" t="s">
        <v>24</v>
      </c>
      <c r="B27" s="54"/>
      <c r="C27" s="54"/>
      <c r="D27" s="50">
        <v>12</v>
      </c>
      <c r="E27" s="51">
        <f>E28+E29</f>
        <v>0</v>
      </c>
      <c r="F27" s="52">
        <f>+F28+F29+F30</f>
        <v>0</v>
      </c>
    </row>
    <row r="28" spans="1:8" hidden="1" x14ac:dyDescent="0.25">
      <c r="A28" s="53" t="s">
        <v>25</v>
      </c>
      <c r="B28" s="54"/>
      <c r="C28" s="54"/>
      <c r="D28" s="50">
        <v>13</v>
      </c>
      <c r="E28" s="51">
        <v>0</v>
      </c>
      <c r="F28" s="52">
        <f>E28/$E$20*100</f>
        <v>0</v>
      </c>
      <c r="H28" s="55"/>
    </row>
    <row r="29" spans="1:8" hidden="1" x14ac:dyDescent="0.25">
      <c r="A29" s="53" t="s">
        <v>26</v>
      </c>
      <c r="B29" s="54"/>
      <c r="C29" s="54"/>
      <c r="D29" s="50">
        <v>14</v>
      </c>
      <c r="E29" s="51">
        <v>0</v>
      </c>
      <c r="F29" s="52">
        <f>E29/$E$20*100</f>
        <v>0</v>
      </c>
      <c r="H29" s="55"/>
    </row>
    <row r="30" spans="1:8" hidden="1" x14ac:dyDescent="0.25">
      <c r="A30" s="53" t="s">
        <v>27</v>
      </c>
      <c r="B30" s="54"/>
      <c r="C30" s="54"/>
      <c r="D30" s="50">
        <v>15</v>
      </c>
      <c r="E30" s="51">
        <v>0</v>
      </c>
      <c r="F30" s="52">
        <f t="shared" ref="F30:F31" si="0">E30/$E$20*100</f>
        <v>0</v>
      </c>
    </row>
    <row r="31" spans="1:8" hidden="1" x14ac:dyDescent="0.25">
      <c r="A31" s="56" t="s">
        <v>28</v>
      </c>
      <c r="B31" s="57"/>
      <c r="C31" s="57"/>
      <c r="D31" s="58">
        <v>24</v>
      </c>
      <c r="E31" s="59">
        <v>0</v>
      </c>
      <c r="F31" s="60">
        <f t="shared" si="0"/>
        <v>0</v>
      </c>
    </row>
    <row r="32" spans="1:8" ht="13.8" thickBot="1" x14ac:dyDescent="0.3">
      <c r="A32" s="61" t="s">
        <v>29</v>
      </c>
      <c r="B32" s="62"/>
      <c r="C32" s="62"/>
      <c r="D32" s="63">
        <v>24</v>
      </c>
      <c r="E32" s="64">
        <v>206</v>
      </c>
      <c r="F32" s="65">
        <f>E32/$E$20*100</f>
        <v>6.8179862448782366E-2</v>
      </c>
    </row>
    <row r="33" spans="1:6" x14ac:dyDescent="0.25">
      <c r="A33" s="66"/>
      <c r="B33" s="67"/>
      <c r="C33" s="67"/>
      <c r="D33" s="68"/>
      <c r="E33" s="69"/>
      <c r="F33" s="70"/>
    </row>
    <row r="34" spans="1:6" x14ac:dyDescent="0.25">
      <c r="A34" s="66"/>
      <c r="B34" s="67"/>
      <c r="C34" s="67"/>
      <c r="D34" s="68"/>
      <c r="E34" s="69"/>
      <c r="F34" s="70"/>
    </row>
    <row r="35" spans="1:6" ht="15.6" x14ac:dyDescent="0.25">
      <c r="A35" s="71" t="s">
        <v>30</v>
      </c>
      <c r="B35" s="72"/>
      <c r="C35" s="72"/>
      <c r="D35" s="72"/>
      <c r="E35" s="72"/>
      <c r="F35" s="72"/>
    </row>
    <row r="36" spans="1:6" ht="13.8" thickBot="1" x14ac:dyDescent="0.3">
      <c r="B36" s="73"/>
      <c r="C36" s="73"/>
      <c r="D36" s="74"/>
      <c r="E36" s="75"/>
      <c r="F36" s="76"/>
    </row>
    <row r="37" spans="1:6" x14ac:dyDescent="0.25">
      <c r="A37" s="98" t="s">
        <v>31</v>
      </c>
      <c r="B37" s="101" t="s">
        <v>13</v>
      </c>
      <c r="C37" s="104" t="s">
        <v>32</v>
      </c>
      <c r="D37" s="105"/>
      <c r="E37" s="104" t="s">
        <v>33</v>
      </c>
      <c r="F37" s="105"/>
    </row>
    <row r="38" spans="1:6" x14ac:dyDescent="0.25">
      <c r="A38" s="99"/>
      <c r="B38" s="102"/>
      <c r="C38" s="77" t="s">
        <v>34</v>
      </c>
      <c r="D38" s="78" t="s">
        <v>35</v>
      </c>
      <c r="E38" s="77" t="s">
        <v>34</v>
      </c>
      <c r="F38" s="78" t="s">
        <v>35</v>
      </c>
    </row>
    <row r="39" spans="1:6" ht="13.8" thickBot="1" x14ac:dyDescent="0.3">
      <c r="A39" s="100"/>
      <c r="B39" s="103"/>
      <c r="C39" s="106" t="s">
        <v>49</v>
      </c>
      <c r="D39" s="106"/>
      <c r="E39" s="106"/>
      <c r="F39" s="107"/>
    </row>
    <row r="40" spans="1:6" ht="13.8" thickBot="1" x14ac:dyDescent="0.3">
      <c r="A40" s="95" t="s">
        <v>42</v>
      </c>
      <c r="B40" s="79">
        <v>1</v>
      </c>
      <c r="C40" s="80">
        <v>48780</v>
      </c>
      <c r="D40" s="81">
        <v>0</v>
      </c>
      <c r="E40" s="80">
        <v>50000</v>
      </c>
      <c r="F40" s="82">
        <v>0</v>
      </c>
    </row>
    <row r="41" spans="1:6" x14ac:dyDescent="0.25">
      <c r="A41" s="66"/>
      <c r="B41" s="73"/>
      <c r="C41" s="83"/>
      <c r="D41" s="83"/>
      <c r="E41" s="83"/>
      <c r="F41" s="83"/>
    </row>
    <row r="42" spans="1:6" ht="15.6" x14ac:dyDescent="0.25">
      <c r="A42" s="71" t="s">
        <v>37</v>
      </c>
      <c r="B42" s="73"/>
      <c r="C42" s="73"/>
      <c r="D42" s="74"/>
      <c r="E42" s="83"/>
      <c r="F42" s="83"/>
    </row>
    <row r="43" spans="1:6" ht="13.8" thickBot="1" x14ac:dyDescent="0.3">
      <c r="A43" s="66"/>
      <c r="B43" s="73"/>
      <c r="C43" s="89"/>
      <c r="D43" s="89"/>
      <c r="E43" s="83"/>
      <c r="F43" s="83"/>
    </row>
    <row r="44" spans="1:6" x14ac:dyDescent="0.25">
      <c r="A44" s="108" t="s">
        <v>31</v>
      </c>
      <c r="B44" s="110" t="s">
        <v>13</v>
      </c>
      <c r="C44" s="111" t="s">
        <v>38</v>
      </c>
      <c r="D44" s="112"/>
      <c r="E44" s="83"/>
      <c r="F44" s="83"/>
    </row>
    <row r="45" spans="1:6" ht="13.8" thickBot="1" x14ac:dyDescent="0.3">
      <c r="A45" s="109"/>
      <c r="B45" s="103"/>
      <c r="C45" s="90" t="s">
        <v>39</v>
      </c>
      <c r="D45" s="91">
        <f>F19</f>
        <v>44773</v>
      </c>
      <c r="E45" s="83"/>
      <c r="F45" s="83"/>
    </row>
    <row r="46" spans="1:6" x14ac:dyDescent="0.25">
      <c r="A46" s="95" t="s">
        <v>42</v>
      </c>
      <c r="B46" s="45">
        <v>1</v>
      </c>
      <c r="C46" s="96">
        <v>301265031</v>
      </c>
      <c r="D46" s="97"/>
      <c r="E46" s="75"/>
      <c r="F46" s="76"/>
    </row>
    <row r="47" spans="1:6" x14ac:dyDescent="0.25">
      <c r="A47" s="66"/>
      <c r="B47" s="73"/>
      <c r="C47" s="73"/>
      <c r="D47" s="84"/>
      <c r="E47" s="75"/>
      <c r="F47" s="76"/>
    </row>
    <row r="48" spans="1:6" x14ac:dyDescent="0.25">
      <c r="A48" s="66"/>
      <c r="B48" s="73"/>
      <c r="C48" s="73"/>
      <c r="D48" s="74"/>
      <c r="E48" s="75"/>
      <c r="F48" s="76"/>
    </row>
    <row r="49" spans="1:6" ht="52.8" x14ac:dyDescent="0.3">
      <c r="A49" s="85" t="s">
        <v>36</v>
      </c>
      <c r="B49" s="86"/>
      <c r="C49" s="86"/>
      <c r="D49" s="87"/>
      <c r="E49" s="87"/>
      <c r="F49" s="88"/>
    </row>
  </sheetData>
  <mergeCells count="9">
    <mergeCell ref="C46:D46"/>
    <mergeCell ref="A37:A39"/>
    <mergeCell ref="B37:B39"/>
    <mergeCell ref="C37:D37"/>
    <mergeCell ref="E37:F37"/>
    <mergeCell ref="C39:F39"/>
    <mergeCell ref="A44:A45"/>
    <mergeCell ref="B44:B45"/>
    <mergeCell ref="C44:D44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1F78B-0A7F-44BB-A4E7-408F59D44A0B}">
  <sheetPr>
    <pageSetUpPr fitToPage="1"/>
  </sheetPr>
  <dimension ref="A1:H49"/>
  <sheetViews>
    <sheetView tabSelected="1" workbookViewId="0">
      <selection activeCell="G11" sqref="G11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3" t="s">
        <v>41</v>
      </c>
      <c r="C6" s="9"/>
      <c r="D6" s="9"/>
      <c r="E6" s="9"/>
      <c r="F6" s="10"/>
    </row>
    <row r="7" spans="1:6" x14ac:dyDescent="0.25">
      <c r="A7" s="11"/>
      <c r="B7" s="12"/>
      <c r="C7" s="13"/>
      <c r="D7" s="14"/>
      <c r="E7" s="15"/>
      <c r="F7" s="16"/>
    </row>
    <row r="8" spans="1:6" x14ac:dyDescent="0.25">
      <c r="A8" s="92" t="s">
        <v>40</v>
      </c>
      <c r="B8" s="94" t="s">
        <v>42</v>
      </c>
      <c r="C8" s="13"/>
      <c r="D8" s="14"/>
      <c r="E8" s="18" t="s">
        <v>5</v>
      </c>
      <c r="F8" s="19" t="s">
        <v>6</v>
      </c>
    </row>
    <row r="9" spans="1:6" x14ac:dyDescent="0.25">
      <c r="C9" s="13"/>
      <c r="D9" s="14"/>
      <c r="E9" s="21"/>
      <c r="F9" s="22"/>
    </row>
    <row r="10" spans="1:6" x14ac:dyDescent="0.25">
      <c r="A10" s="8" t="s">
        <v>3</v>
      </c>
      <c r="B10" s="17" t="s">
        <v>4</v>
      </c>
      <c r="C10" s="13"/>
      <c r="D10" s="14"/>
      <c r="E10" s="24" t="s">
        <v>9</v>
      </c>
      <c r="F10" s="23" t="s">
        <v>10</v>
      </c>
    </row>
    <row r="11" spans="1:6" x14ac:dyDescent="0.25">
      <c r="A11" s="20"/>
      <c r="B11" s="20"/>
      <c r="C11" s="13"/>
      <c r="D11" s="14"/>
      <c r="E11" s="15"/>
      <c r="F11" s="16"/>
    </row>
    <row r="12" spans="1:6" x14ac:dyDescent="0.25">
      <c r="A12" s="8" t="s">
        <v>7</v>
      </c>
      <c r="B12" s="23" t="s">
        <v>8</v>
      </c>
      <c r="C12" s="13"/>
      <c r="D12" s="14"/>
      <c r="E12" s="15"/>
      <c r="F12" s="16"/>
    </row>
    <row r="13" spans="1:6" x14ac:dyDescent="0.25">
      <c r="A13" s="11"/>
      <c r="B13" s="12"/>
      <c r="C13" s="13"/>
      <c r="D13" s="14"/>
      <c r="E13" s="15"/>
      <c r="F13" s="16"/>
    </row>
    <row r="14" spans="1:6" x14ac:dyDescent="0.25">
      <c r="A14" s="11"/>
      <c r="B14" s="12"/>
      <c r="C14" s="13"/>
      <c r="D14" s="14"/>
      <c r="E14" s="15"/>
      <c r="F14" s="16"/>
    </row>
    <row r="15" spans="1:6" x14ac:dyDescent="0.25">
      <c r="A15" s="11"/>
      <c r="B15" s="12"/>
      <c r="C15" s="13"/>
      <c r="D15" s="14"/>
      <c r="E15" s="15"/>
      <c r="F15" s="16"/>
    </row>
    <row r="16" spans="1:6" ht="15.6" x14ac:dyDescent="0.25">
      <c r="A16" s="25" t="s">
        <v>11</v>
      </c>
      <c r="B16" s="26"/>
      <c r="C16" s="26"/>
      <c r="D16" s="27"/>
      <c r="E16" s="27"/>
      <c r="F16" s="27"/>
    </row>
    <row r="17" spans="1:8" ht="13.8" thickBot="1" x14ac:dyDescent="0.3">
      <c r="A17" s="28"/>
      <c r="B17" s="28"/>
      <c r="C17" s="28"/>
      <c r="D17" s="29"/>
      <c r="E17" s="29"/>
      <c r="F17" s="29"/>
    </row>
    <row r="18" spans="1:8" ht="39.6" x14ac:dyDescent="0.3">
      <c r="A18" s="30" t="s">
        <v>12</v>
      </c>
      <c r="B18" s="31"/>
      <c r="C18" s="32"/>
      <c r="D18" s="33" t="s">
        <v>13</v>
      </c>
      <c r="E18" s="34" t="s">
        <v>14</v>
      </c>
      <c r="F18" s="35" t="s">
        <v>15</v>
      </c>
    </row>
    <row r="19" spans="1:8" ht="13.8" thickBot="1" x14ac:dyDescent="0.3">
      <c r="A19" s="36"/>
      <c r="B19" s="37"/>
      <c r="C19" s="38"/>
      <c r="D19" s="39"/>
      <c r="E19" s="40" t="s">
        <v>16</v>
      </c>
      <c r="F19" s="41">
        <v>44804</v>
      </c>
      <c r="G19" s="42"/>
    </row>
    <row r="20" spans="1:8" x14ac:dyDescent="0.25">
      <c r="A20" s="43" t="s">
        <v>17</v>
      </c>
      <c r="B20" s="44"/>
      <c r="C20" s="44"/>
      <c r="D20" s="45">
        <v>1</v>
      </c>
      <c r="E20" s="46">
        <f>+E21+E24+E27+E32</f>
        <v>302710</v>
      </c>
      <c r="F20" s="47">
        <f>+F21+F24+F27+F32</f>
        <v>100</v>
      </c>
    </row>
    <row r="21" spans="1:8" x14ac:dyDescent="0.25">
      <c r="A21" s="48" t="s">
        <v>18</v>
      </c>
      <c r="B21" s="49"/>
      <c r="C21" s="49"/>
      <c r="D21" s="50">
        <v>3</v>
      </c>
      <c r="E21" s="51">
        <f>E22+E23</f>
        <v>302504</v>
      </c>
      <c r="F21" s="52">
        <f>+F22+F23</f>
        <v>99.931948069109055</v>
      </c>
    </row>
    <row r="22" spans="1:8" x14ac:dyDescent="0.25">
      <c r="A22" s="53" t="s">
        <v>19</v>
      </c>
      <c r="B22" s="54"/>
      <c r="C22" s="54"/>
      <c r="D22" s="50">
        <v>4</v>
      </c>
      <c r="E22" s="51">
        <v>5740</v>
      </c>
      <c r="F22" s="52">
        <f>E22/E20*100</f>
        <v>1.8962042879323446</v>
      </c>
    </row>
    <row r="23" spans="1:8" x14ac:dyDescent="0.25">
      <c r="A23" s="53" t="s">
        <v>20</v>
      </c>
      <c r="B23" s="54"/>
      <c r="C23" s="54"/>
      <c r="D23" s="50">
        <v>5</v>
      </c>
      <c r="E23" s="51">
        <v>296764</v>
      </c>
      <c r="F23" s="52">
        <f>E23/E20*100</f>
        <v>98.035743781176706</v>
      </c>
    </row>
    <row r="24" spans="1:8" hidden="1" x14ac:dyDescent="0.25">
      <c r="A24" s="48" t="s">
        <v>21</v>
      </c>
      <c r="B24" s="54"/>
      <c r="C24" s="54"/>
      <c r="D24" s="50">
        <v>9</v>
      </c>
      <c r="E24" s="51">
        <f>E25+E26</f>
        <v>0</v>
      </c>
      <c r="F24" s="52">
        <f>+F25+F26</f>
        <v>0</v>
      </c>
    </row>
    <row r="25" spans="1:8" hidden="1" x14ac:dyDescent="0.25">
      <c r="A25" s="53" t="s">
        <v>22</v>
      </c>
      <c r="B25" s="54"/>
      <c r="C25" s="54"/>
      <c r="D25" s="50">
        <v>10</v>
      </c>
      <c r="E25" s="51">
        <v>0</v>
      </c>
      <c r="F25" s="52">
        <f>E25/$E$20*100</f>
        <v>0</v>
      </c>
    </row>
    <row r="26" spans="1:8" hidden="1" x14ac:dyDescent="0.25">
      <c r="A26" s="53" t="s">
        <v>23</v>
      </c>
      <c r="B26" s="54"/>
      <c r="C26" s="54"/>
      <c r="D26" s="50">
        <v>11</v>
      </c>
      <c r="E26" s="51">
        <v>0</v>
      </c>
      <c r="F26" s="52">
        <f>E26/$E$20*100</f>
        <v>0</v>
      </c>
    </row>
    <row r="27" spans="1:8" hidden="1" x14ac:dyDescent="0.25">
      <c r="A27" s="48" t="s">
        <v>24</v>
      </c>
      <c r="B27" s="54"/>
      <c r="C27" s="54"/>
      <c r="D27" s="50">
        <v>12</v>
      </c>
      <c r="E27" s="51">
        <f>E28+E29</f>
        <v>0</v>
      </c>
      <c r="F27" s="52">
        <f>+F28+F29+F30</f>
        <v>0</v>
      </c>
    </row>
    <row r="28" spans="1:8" hidden="1" x14ac:dyDescent="0.25">
      <c r="A28" s="53" t="s">
        <v>25</v>
      </c>
      <c r="B28" s="54"/>
      <c r="C28" s="54"/>
      <c r="D28" s="50">
        <v>13</v>
      </c>
      <c r="E28" s="51">
        <v>0</v>
      </c>
      <c r="F28" s="52">
        <f>E28/$E$20*100</f>
        <v>0</v>
      </c>
      <c r="H28" s="55"/>
    </row>
    <row r="29" spans="1:8" hidden="1" x14ac:dyDescent="0.25">
      <c r="A29" s="53" t="s">
        <v>26</v>
      </c>
      <c r="B29" s="54"/>
      <c r="C29" s="54"/>
      <c r="D29" s="50">
        <v>14</v>
      </c>
      <c r="E29" s="51">
        <v>0</v>
      </c>
      <c r="F29" s="52">
        <f>E29/$E$20*100</f>
        <v>0</v>
      </c>
      <c r="H29" s="55"/>
    </row>
    <row r="30" spans="1:8" hidden="1" x14ac:dyDescent="0.25">
      <c r="A30" s="53" t="s">
        <v>27</v>
      </c>
      <c r="B30" s="54"/>
      <c r="C30" s="54"/>
      <c r="D30" s="50">
        <v>15</v>
      </c>
      <c r="E30" s="51">
        <v>0</v>
      </c>
      <c r="F30" s="52">
        <f t="shared" ref="F30:F31" si="0">E30/$E$20*100</f>
        <v>0</v>
      </c>
    </row>
    <row r="31" spans="1:8" hidden="1" x14ac:dyDescent="0.25">
      <c r="A31" s="56" t="s">
        <v>28</v>
      </c>
      <c r="B31" s="57"/>
      <c r="C31" s="57"/>
      <c r="D31" s="58">
        <v>24</v>
      </c>
      <c r="E31" s="59">
        <v>0</v>
      </c>
      <c r="F31" s="60">
        <f t="shared" si="0"/>
        <v>0</v>
      </c>
    </row>
    <row r="32" spans="1:8" ht="13.8" thickBot="1" x14ac:dyDescent="0.3">
      <c r="A32" s="61" t="s">
        <v>29</v>
      </c>
      <c r="B32" s="62"/>
      <c r="C32" s="62"/>
      <c r="D32" s="63">
        <v>24</v>
      </c>
      <c r="E32" s="64">
        <v>206</v>
      </c>
      <c r="F32" s="65">
        <f>E32/$E$20*100</f>
        <v>6.805193089095174E-2</v>
      </c>
    </row>
    <row r="33" spans="1:6" x14ac:dyDescent="0.25">
      <c r="A33" s="66"/>
      <c r="B33" s="67"/>
      <c r="C33" s="67"/>
      <c r="D33" s="68"/>
      <c r="E33" s="69"/>
      <c r="F33" s="70"/>
    </row>
    <row r="34" spans="1:6" x14ac:dyDescent="0.25">
      <c r="A34" s="66"/>
      <c r="B34" s="67"/>
      <c r="C34" s="67"/>
      <c r="D34" s="68"/>
      <c r="E34" s="69"/>
      <c r="F34" s="70"/>
    </row>
    <row r="35" spans="1:6" ht="15.6" x14ac:dyDescent="0.25">
      <c r="A35" s="71" t="s">
        <v>30</v>
      </c>
      <c r="B35" s="72"/>
      <c r="C35" s="72"/>
      <c r="D35" s="72"/>
      <c r="E35" s="72"/>
      <c r="F35" s="72"/>
    </row>
    <row r="36" spans="1:6" ht="13.8" thickBot="1" x14ac:dyDescent="0.3">
      <c r="B36" s="73"/>
      <c r="C36" s="73"/>
      <c r="D36" s="74"/>
      <c r="E36" s="75"/>
      <c r="F36" s="76"/>
    </row>
    <row r="37" spans="1:6" x14ac:dyDescent="0.25">
      <c r="A37" s="98" t="s">
        <v>31</v>
      </c>
      <c r="B37" s="101" t="s">
        <v>13</v>
      </c>
      <c r="C37" s="104" t="s">
        <v>32</v>
      </c>
      <c r="D37" s="105"/>
      <c r="E37" s="104" t="s">
        <v>33</v>
      </c>
      <c r="F37" s="105"/>
    </row>
    <row r="38" spans="1:6" x14ac:dyDescent="0.25">
      <c r="A38" s="99"/>
      <c r="B38" s="102"/>
      <c r="C38" s="77" t="s">
        <v>34</v>
      </c>
      <c r="D38" s="78" t="s">
        <v>35</v>
      </c>
      <c r="E38" s="77" t="s">
        <v>34</v>
      </c>
      <c r="F38" s="78" t="s">
        <v>35</v>
      </c>
    </row>
    <row r="39" spans="1:6" ht="13.8" thickBot="1" x14ac:dyDescent="0.3">
      <c r="A39" s="100"/>
      <c r="B39" s="103"/>
      <c r="C39" s="106" t="s">
        <v>50</v>
      </c>
      <c r="D39" s="106"/>
      <c r="E39" s="106"/>
      <c r="F39" s="107"/>
    </row>
    <row r="40" spans="1:6" ht="13.8" thickBot="1" x14ac:dyDescent="0.3">
      <c r="A40" s="95" t="s">
        <v>42</v>
      </c>
      <c r="B40" s="79">
        <v>1</v>
      </c>
      <c r="C40" s="80">
        <v>0</v>
      </c>
      <c r="D40" s="81">
        <v>0</v>
      </c>
      <c r="E40" s="80">
        <v>0</v>
      </c>
      <c r="F40" s="82">
        <v>0</v>
      </c>
    </row>
    <row r="41" spans="1:6" x14ac:dyDescent="0.25">
      <c r="A41" s="66"/>
      <c r="B41" s="73"/>
      <c r="C41" s="83"/>
      <c r="D41" s="83"/>
      <c r="E41" s="83"/>
      <c r="F41" s="83"/>
    </row>
    <row r="42" spans="1:6" ht="15.6" x14ac:dyDescent="0.25">
      <c r="A42" s="71" t="s">
        <v>37</v>
      </c>
      <c r="B42" s="73"/>
      <c r="C42" s="73"/>
      <c r="D42" s="74"/>
      <c r="E42" s="83"/>
      <c r="F42" s="83"/>
    </row>
    <row r="43" spans="1:6" ht="13.8" thickBot="1" x14ac:dyDescent="0.3">
      <c r="A43" s="66"/>
      <c r="B43" s="73"/>
      <c r="C43" s="89"/>
      <c r="D43" s="89"/>
      <c r="E43" s="83"/>
      <c r="F43" s="83"/>
    </row>
    <row r="44" spans="1:6" x14ac:dyDescent="0.25">
      <c r="A44" s="108" t="s">
        <v>31</v>
      </c>
      <c r="B44" s="110" t="s">
        <v>13</v>
      </c>
      <c r="C44" s="111" t="s">
        <v>38</v>
      </c>
      <c r="D44" s="112"/>
      <c r="E44" s="83"/>
      <c r="F44" s="83"/>
    </row>
    <row r="45" spans="1:6" ht="13.8" thickBot="1" x14ac:dyDescent="0.3">
      <c r="A45" s="109"/>
      <c r="B45" s="103"/>
      <c r="C45" s="90" t="s">
        <v>39</v>
      </c>
      <c r="D45" s="91">
        <f>F19</f>
        <v>44804</v>
      </c>
      <c r="E45" s="83"/>
      <c r="F45" s="83"/>
    </row>
    <row r="46" spans="1:6" x14ac:dyDescent="0.25">
      <c r="A46" s="95" t="s">
        <v>42</v>
      </c>
      <c r="B46" s="45">
        <v>1</v>
      </c>
      <c r="C46" s="96">
        <v>301747915</v>
      </c>
      <c r="D46" s="97"/>
      <c r="E46" s="75"/>
      <c r="F46" s="76"/>
    </row>
    <row r="47" spans="1:6" x14ac:dyDescent="0.25">
      <c r="A47" s="66"/>
      <c r="B47" s="73"/>
      <c r="C47" s="73"/>
      <c r="D47" s="84"/>
      <c r="E47" s="75"/>
      <c r="F47" s="76"/>
    </row>
    <row r="48" spans="1:6" x14ac:dyDescent="0.25">
      <c r="A48" s="66"/>
      <c r="B48" s="73"/>
      <c r="C48" s="73"/>
      <c r="D48" s="74"/>
      <c r="E48" s="75"/>
      <c r="F48" s="76"/>
    </row>
    <row r="49" spans="1:6" ht="52.8" x14ac:dyDescent="0.3">
      <c r="A49" s="85" t="s">
        <v>36</v>
      </c>
      <c r="B49" s="86"/>
      <c r="C49" s="86"/>
      <c r="D49" s="87"/>
      <c r="E49" s="87"/>
      <c r="F49" s="88"/>
    </row>
  </sheetData>
  <mergeCells count="9">
    <mergeCell ref="C46:D46"/>
    <mergeCell ref="A37:A39"/>
    <mergeCell ref="B37:B39"/>
    <mergeCell ref="C37:D37"/>
    <mergeCell ref="E37:F37"/>
    <mergeCell ref="C39:F39"/>
    <mergeCell ref="A44:A45"/>
    <mergeCell ref="B44:B45"/>
    <mergeCell ref="C44:D44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leden 2022</vt:lpstr>
      <vt:lpstr>únor 2022</vt:lpstr>
      <vt:lpstr>březen 2022</vt:lpstr>
      <vt:lpstr>duben 2022</vt:lpstr>
      <vt:lpstr>květen 2022</vt:lpstr>
      <vt:lpstr>červen 2022</vt:lpstr>
      <vt:lpstr>červenec 2022</vt:lpstr>
      <vt:lpstr>srpen 2022</vt:lpstr>
    </vt:vector>
  </TitlesOfParts>
  <Company>Raiffeisenbank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Dvorakova 2</dc:creator>
  <cp:lastModifiedBy>Martina Dvorakova 2</cp:lastModifiedBy>
  <dcterms:created xsi:type="dcterms:W3CDTF">2018-02-08T09:18:54Z</dcterms:created>
  <dcterms:modified xsi:type="dcterms:W3CDTF">2022-09-07T13:05:01Z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2020-11-24T10:33:49Z</vt:lpwstr>
  </property>
  <property fmtid="{D5CDD505-2E9C-101B-9397-08002B2CF9AE}" pid="4" name="MSIP_Label_2a6524ed-fb1a-49fd-bafe-15c5e5ffd047_Method">
    <vt:lpwstr>Standard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d6c0c6f4-bdca-4675-bfcc-37b5c1363889</vt:lpwstr>
  </property>
  <property fmtid="{D5CDD505-2E9C-101B-9397-08002B2CF9AE}" pid="8" name="MSIP_Label_2a6524ed-fb1a-49fd-bafe-15c5e5ffd047_ContentBits">
    <vt:lpwstr>0</vt:lpwstr>
  </property>
</Properties>
</file>