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IS_OPERATIONS\Accounting and Reporting\03 Reporting\04 Informační povinnost - web\§ 239 Měsíční informace\"/>
    </mc:Choice>
  </mc:AlternateContent>
  <xr:revisionPtr revIDLastSave="0" documentId="13_ncr:1_{9DE1B9F9-7E0A-46D9-8B3D-B3635D096B43}" xr6:coauthVersionLast="47" xr6:coauthVersionMax="47" xr10:uidLastSave="{00000000-0000-0000-0000-000000000000}"/>
  <bookViews>
    <workbookView xWindow="-108" yWindow="-108" windowWidth="23256" windowHeight="12576" tabRatio="896" activeTab="7" xr2:uid="{00000000-000D-0000-FFFF-FFFF00000000}"/>
  </bookViews>
  <sheets>
    <sheet name="leden 2023" sheetId="58" r:id="rId1"/>
    <sheet name="únor 2023" sheetId="59" r:id="rId2"/>
    <sheet name="březen 2023" sheetId="60" r:id="rId3"/>
    <sheet name="duben 2023" sheetId="61" r:id="rId4"/>
    <sheet name="květen 2023" sheetId="62" r:id="rId5"/>
    <sheet name="červen 2023" sheetId="63" r:id="rId6"/>
    <sheet name="červenec 2023" sheetId="64" r:id="rId7"/>
    <sheet name="srpen 2023" sheetId="65" r:id="rId8"/>
  </sheets>
  <definedNames>
    <definedName name="i_01_001_001" localSheetId="2">#REF!</definedName>
    <definedName name="i_01_001_001" localSheetId="5">#REF!</definedName>
    <definedName name="i_01_001_001" localSheetId="6">#REF!</definedName>
    <definedName name="i_01_001_001" localSheetId="3">#REF!</definedName>
    <definedName name="i_01_001_001" localSheetId="4">#REF!</definedName>
    <definedName name="i_01_001_001" localSheetId="0">#REF!</definedName>
    <definedName name="i_01_001_001" localSheetId="7">#REF!</definedName>
    <definedName name="i_01_001_001" localSheetId="1">#REF!</definedName>
    <definedName name="i_01_001_001">#REF!</definedName>
    <definedName name="i_01_002_001" localSheetId="2">#REF!</definedName>
    <definedName name="i_01_002_001" localSheetId="5">#REF!</definedName>
    <definedName name="i_01_002_001" localSheetId="6">#REF!</definedName>
    <definedName name="i_01_002_001" localSheetId="3">#REF!</definedName>
    <definedName name="i_01_002_001" localSheetId="4">#REF!</definedName>
    <definedName name="i_01_002_001" localSheetId="0">#REF!</definedName>
    <definedName name="i_01_002_001" localSheetId="7">#REF!</definedName>
    <definedName name="i_01_002_001" localSheetId="1">#REF!</definedName>
    <definedName name="i_01_002_001">#REF!</definedName>
    <definedName name="i_01_002_002" localSheetId="2">#REF!</definedName>
    <definedName name="i_01_002_002" localSheetId="5">#REF!</definedName>
    <definedName name="i_01_002_002" localSheetId="6">#REF!</definedName>
    <definedName name="i_01_002_002" localSheetId="3">#REF!</definedName>
    <definedName name="i_01_002_002" localSheetId="4">#REF!</definedName>
    <definedName name="i_01_002_002" localSheetId="0">#REF!</definedName>
    <definedName name="i_01_002_002" localSheetId="7">#REF!</definedName>
    <definedName name="i_01_002_002" localSheetId="1">#REF!</definedName>
    <definedName name="i_01_002_002">#REF!</definedName>
    <definedName name="i_01_003_001" localSheetId="2">#REF!</definedName>
    <definedName name="i_01_003_001" localSheetId="5">#REF!</definedName>
    <definedName name="i_01_003_001" localSheetId="6">#REF!</definedName>
    <definedName name="i_01_003_001" localSheetId="3">#REF!</definedName>
    <definedName name="i_01_003_001" localSheetId="4">#REF!</definedName>
    <definedName name="i_01_003_001" localSheetId="0">#REF!</definedName>
    <definedName name="i_01_003_001" localSheetId="7">#REF!</definedName>
    <definedName name="i_01_003_001" localSheetId="1">#REF!</definedName>
    <definedName name="i_01_003_001">#REF!</definedName>
    <definedName name="i_01_003_002" localSheetId="2">#REF!</definedName>
    <definedName name="i_01_003_002" localSheetId="5">#REF!</definedName>
    <definedName name="i_01_003_002" localSheetId="6">#REF!</definedName>
    <definedName name="i_01_003_002" localSheetId="3">#REF!</definedName>
    <definedName name="i_01_003_002" localSheetId="4">#REF!</definedName>
    <definedName name="i_01_003_002" localSheetId="0">#REF!</definedName>
    <definedName name="i_01_003_002" localSheetId="7">#REF!</definedName>
    <definedName name="i_01_003_002" localSheetId="1">#REF!</definedName>
    <definedName name="i_01_003_002">#REF!</definedName>
    <definedName name="i_01_003_003" localSheetId="2">#REF!</definedName>
    <definedName name="i_01_003_003" localSheetId="5">#REF!</definedName>
    <definedName name="i_01_003_003" localSheetId="6">#REF!</definedName>
    <definedName name="i_01_003_003" localSheetId="3">#REF!</definedName>
    <definedName name="i_01_003_003" localSheetId="4">#REF!</definedName>
    <definedName name="i_01_003_003" localSheetId="0">#REF!</definedName>
    <definedName name="i_01_003_003" localSheetId="7">#REF!</definedName>
    <definedName name="i_01_003_003" localSheetId="1">#REF!</definedName>
    <definedName name="i_01_003_003">#REF!</definedName>
    <definedName name="i_01_004_001" localSheetId="2">#REF!</definedName>
    <definedName name="i_01_004_001" localSheetId="5">#REF!</definedName>
    <definedName name="i_01_004_001" localSheetId="6">#REF!</definedName>
    <definedName name="i_01_004_001" localSheetId="3">#REF!</definedName>
    <definedName name="i_01_004_001" localSheetId="4">#REF!</definedName>
    <definedName name="i_01_004_001" localSheetId="0">#REF!</definedName>
    <definedName name="i_01_004_001" localSheetId="7">#REF!</definedName>
    <definedName name="i_01_004_001" localSheetId="1">#REF!</definedName>
    <definedName name="i_01_004_001">#REF!</definedName>
    <definedName name="i_01_004_002" localSheetId="2">#REF!</definedName>
    <definedName name="i_01_004_002" localSheetId="5">#REF!</definedName>
    <definedName name="i_01_004_002" localSheetId="6">#REF!</definedName>
    <definedName name="i_01_004_002" localSheetId="3">#REF!</definedName>
    <definedName name="i_01_004_002" localSheetId="4">#REF!</definedName>
    <definedName name="i_01_004_002" localSheetId="0">#REF!</definedName>
    <definedName name="i_01_004_002" localSheetId="7">#REF!</definedName>
    <definedName name="i_01_004_002" localSheetId="1">#REF!</definedName>
    <definedName name="i_01_004_002">#REF!</definedName>
    <definedName name="i_01_004_003" localSheetId="2">#REF!</definedName>
    <definedName name="i_01_004_003" localSheetId="5">#REF!</definedName>
    <definedName name="i_01_004_003" localSheetId="6">#REF!</definedName>
    <definedName name="i_01_004_003" localSheetId="3">#REF!</definedName>
    <definedName name="i_01_004_003" localSheetId="4">#REF!</definedName>
    <definedName name="i_01_004_003" localSheetId="0">#REF!</definedName>
    <definedName name="i_01_004_003" localSheetId="7">#REF!</definedName>
    <definedName name="i_01_004_003" localSheetId="1">#REF!</definedName>
    <definedName name="i_01_004_003">#REF!</definedName>
    <definedName name="i_01_005_001" localSheetId="2">#REF!</definedName>
    <definedName name="i_01_005_001" localSheetId="5">#REF!</definedName>
    <definedName name="i_01_005_001" localSheetId="6">#REF!</definedName>
    <definedName name="i_01_005_001" localSheetId="3">#REF!</definedName>
    <definedName name="i_01_005_001" localSheetId="4">#REF!</definedName>
    <definedName name="i_01_005_001" localSheetId="0">#REF!</definedName>
    <definedName name="i_01_005_001" localSheetId="7">#REF!</definedName>
    <definedName name="i_01_005_001" localSheetId="1">#REF!</definedName>
    <definedName name="i_01_005_001">#REF!</definedName>
    <definedName name="i_01_005_002" localSheetId="2">#REF!</definedName>
    <definedName name="i_01_005_002" localSheetId="5">#REF!</definedName>
    <definedName name="i_01_005_002" localSheetId="6">#REF!</definedName>
    <definedName name="i_01_005_002" localSheetId="3">#REF!</definedName>
    <definedName name="i_01_005_002" localSheetId="4">#REF!</definedName>
    <definedName name="i_01_005_002" localSheetId="0">#REF!</definedName>
    <definedName name="i_01_005_002" localSheetId="7">#REF!</definedName>
    <definedName name="i_01_005_002" localSheetId="1">#REF!</definedName>
    <definedName name="i_01_005_002">#REF!</definedName>
    <definedName name="i_01_006_001" localSheetId="2">#REF!</definedName>
    <definedName name="i_01_006_001" localSheetId="5">#REF!</definedName>
    <definedName name="i_01_006_001" localSheetId="6">#REF!</definedName>
    <definedName name="i_01_006_001" localSheetId="3">#REF!</definedName>
    <definedName name="i_01_006_001" localSheetId="4">#REF!</definedName>
    <definedName name="i_01_006_001" localSheetId="0">#REF!</definedName>
    <definedName name="i_01_006_001" localSheetId="7">#REF!</definedName>
    <definedName name="i_01_006_001" localSheetId="1">#REF!</definedName>
    <definedName name="i_01_006_001">#REF!</definedName>
    <definedName name="i_01_007_001" localSheetId="2">#REF!</definedName>
    <definedName name="i_01_007_001" localSheetId="5">#REF!</definedName>
    <definedName name="i_01_007_001" localSheetId="6">#REF!</definedName>
    <definedName name="i_01_007_001" localSheetId="3">#REF!</definedName>
    <definedName name="i_01_007_001" localSheetId="4">#REF!</definedName>
    <definedName name="i_01_007_001" localSheetId="0">#REF!</definedName>
    <definedName name="i_01_007_001" localSheetId="7">#REF!</definedName>
    <definedName name="i_01_007_001" localSheetId="1">#REF!</definedName>
    <definedName name="i_01_007_001">#REF!</definedName>
    <definedName name="i_01_008_001" localSheetId="2">#REF!</definedName>
    <definedName name="i_01_008_001" localSheetId="5">#REF!</definedName>
    <definedName name="i_01_008_001" localSheetId="6">#REF!</definedName>
    <definedName name="i_01_008_001" localSheetId="3">#REF!</definedName>
    <definedName name="i_01_008_001" localSheetId="4">#REF!</definedName>
    <definedName name="i_01_008_001" localSheetId="0">#REF!</definedName>
    <definedName name="i_01_008_001" localSheetId="7">#REF!</definedName>
    <definedName name="i_01_008_001" localSheetId="1">#REF!</definedName>
    <definedName name="i_01_008_001">#REF!</definedName>
    <definedName name="i_01_009_001" localSheetId="2">#REF!</definedName>
    <definedName name="i_01_009_001" localSheetId="5">#REF!</definedName>
    <definedName name="i_01_009_001" localSheetId="6">#REF!</definedName>
    <definedName name="i_01_009_001" localSheetId="3">#REF!</definedName>
    <definedName name="i_01_009_001" localSheetId="4">#REF!</definedName>
    <definedName name="i_01_009_001" localSheetId="0">#REF!</definedName>
    <definedName name="i_01_009_001" localSheetId="7">#REF!</definedName>
    <definedName name="i_01_009_001" localSheetId="1">#REF!</definedName>
    <definedName name="i_01_009_001">#REF!</definedName>
    <definedName name="i_01_009_002" localSheetId="2">#REF!</definedName>
    <definedName name="i_01_009_002" localSheetId="5">#REF!</definedName>
    <definedName name="i_01_009_002" localSheetId="6">#REF!</definedName>
    <definedName name="i_01_009_002" localSheetId="3">#REF!</definedName>
    <definedName name="i_01_009_002" localSheetId="4">#REF!</definedName>
    <definedName name="i_01_009_002" localSheetId="0">#REF!</definedName>
    <definedName name="i_01_009_002" localSheetId="7">#REF!</definedName>
    <definedName name="i_01_009_002" localSheetId="1">#REF!</definedName>
    <definedName name="i_01_009_002">#REF!</definedName>
    <definedName name="i_01_010_001" localSheetId="2">#REF!</definedName>
    <definedName name="i_01_010_001" localSheetId="5">#REF!</definedName>
    <definedName name="i_01_010_001" localSheetId="6">#REF!</definedName>
    <definedName name="i_01_010_001" localSheetId="3">#REF!</definedName>
    <definedName name="i_01_010_001" localSheetId="4">#REF!</definedName>
    <definedName name="i_01_010_001" localSheetId="0">#REF!</definedName>
    <definedName name="i_01_010_001" localSheetId="7">#REF!</definedName>
    <definedName name="i_01_010_001" localSheetId="1">#REF!</definedName>
    <definedName name="i_01_010_001">#REF!</definedName>
    <definedName name="i_01_010_002" localSheetId="2">#REF!</definedName>
    <definedName name="i_01_010_002" localSheetId="5">#REF!</definedName>
    <definedName name="i_01_010_002" localSheetId="6">#REF!</definedName>
    <definedName name="i_01_010_002" localSheetId="3">#REF!</definedName>
    <definedName name="i_01_010_002" localSheetId="4">#REF!</definedName>
    <definedName name="i_01_010_002" localSheetId="0">#REF!</definedName>
    <definedName name="i_01_010_002" localSheetId="7">#REF!</definedName>
    <definedName name="i_01_010_002" localSheetId="1">#REF!</definedName>
    <definedName name="i_01_010_002">#REF!</definedName>
    <definedName name="i_01_011_001" localSheetId="2">#REF!</definedName>
    <definedName name="i_01_011_001" localSheetId="5">#REF!</definedName>
    <definedName name="i_01_011_001" localSheetId="6">#REF!</definedName>
    <definedName name="i_01_011_001" localSheetId="3">#REF!</definedName>
    <definedName name="i_01_011_001" localSheetId="4">#REF!</definedName>
    <definedName name="i_01_011_001" localSheetId="0">#REF!</definedName>
    <definedName name="i_01_011_001" localSheetId="7">#REF!</definedName>
    <definedName name="i_01_011_001" localSheetId="1">#REF!</definedName>
    <definedName name="i_01_011_001">#REF!</definedName>
    <definedName name="i_01_011_002" localSheetId="2">#REF!</definedName>
    <definedName name="i_01_011_002" localSheetId="5">#REF!</definedName>
    <definedName name="i_01_011_002" localSheetId="6">#REF!</definedName>
    <definedName name="i_01_011_002" localSheetId="3">#REF!</definedName>
    <definedName name="i_01_011_002" localSheetId="4">#REF!</definedName>
    <definedName name="i_01_011_002" localSheetId="0">#REF!</definedName>
    <definedName name="i_01_011_002" localSheetId="7">#REF!</definedName>
    <definedName name="i_01_011_002" localSheetId="1">#REF!</definedName>
    <definedName name="i_01_011_002">#REF!</definedName>
    <definedName name="i_01_012_001" localSheetId="2">#REF!</definedName>
    <definedName name="i_01_012_001" localSheetId="5">#REF!</definedName>
    <definedName name="i_01_012_001" localSheetId="6">#REF!</definedName>
    <definedName name="i_01_012_001" localSheetId="3">#REF!</definedName>
    <definedName name="i_01_012_001" localSheetId="4">#REF!</definedName>
    <definedName name="i_01_012_001" localSheetId="0">#REF!</definedName>
    <definedName name="i_01_012_001" localSheetId="7">#REF!</definedName>
    <definedName name="i_01_012_001" localSheetId="1">#REF!</definedName>
    <definedName name="i_01_012_001">#REF!</definedName>
    <definedName name="i_01_012_002" localSheetId="2">#REF!</definedName>
    <definedName name="i_01_012_002" localSheetId="5">#REF!</definedName>
    <definedName name="i_01_012_002" localSheetId="6">#REF!</definedName>
    <definedName name="i_01_012_002" localSheetId="3">#REF!</definedName>
    <definedName name="i_01_012_002" localSheetId="4">#REF!</definedName>
    <definedName name="i_01_012_002" localSheetId="0">#REF!</definedName>
    <definedName name="i_01_012_002" localSheetId="7">#REF!</definedName>
    <definedName name="i_01_012_002" localSheetId="1">#REF!</definedName>
    <definedName name="i_01_012_002">#REF!</definedName>
    <definedName name="i_01_013_001" localSheetId="2">#REF!</definedName>
    <definedName name="i_01_013_001" localSheetId="5">#REF!</definedName>
    <definedName name="i_01_013_001" localSheetId="6">#REF!</definedName>
    <definedName name="i_01_013_001" localSheetId="3">#REF!</definedName>
    <definedName name="i_01_013_001" localSheetId="4">#REF!</definedName>
    <definedName name="i_01_013_001" localSheetId="0">#REF!</definedName>
    <definedName name="i_01_013_001" localSheetId="7">#REF!</definedName>
    <definedName name="i_01_013_001" localSheetId="1">#REF!</definedName>
    <definedName name="i_01_013_001">#REF!</definedName>
    <definedName name="i_01_013_002" localSheetId="2">#REF!</definedName>
    <definedName name="i_01_013_002" localSheetId="5">#REF!</definedName>
    <definedName name="i_01_013_002" localSheetId="6">#REF!</definedName>
    <definedName name="i_01_013_002" localSheetId="3">#REF!</definedName>
    <definedName name="i_01_013_002" localSheetId="4">#REF!</definedName>
    <definedName name="i_01_013_002" localSheetId="0">#REF!</definedName>
    <definedName name="i_01_013_002" localSheetId="7">#REF!</definedName>
    <definedName name="i_01_013_002" localSheetId="1">#REF!</definedName>
    <definedName name="i_01_013_002">#REF!</definedName>
    <definedName name="i_01_014_001" localSheetId="2">#REF!</definedName>
    <definedName name="i_01_014_001" localSheetId="5">#REF!</definedName>
    <definedName name="i_01_014_001" localSheetId="6">#REF!</definedName>
    <definedName name="i_01_014_001" localSheetId="3">#REF!</definedName>
    <definedName name="i_01_014_001" localSheetId="4">#REF!</definedName>
    <definedName name="i_01_014_001" localSheetId="0">#REF!</definedName>
    <definedName name="i_01_014_001" localSheetId="7">#REF!</definedName>
    <definedName name="i_01_014_001" localSheetId="1">#REF!</definedName>
    <definedName name="i_01_014_001">#REF!</definedName>
    <definedName name="i_01_014_002" localSheetId="2">#REF!</definedName>
    <definedName name="i_01_014_002" localSheetId="5">#REF!</definedName>
    <definedName name="i_01_014_002" localSheetId="6">#REF!</definedName>
    <definedName name="i_01_014_002" localSheetId="3">#REF!</definedName>
    <definedName name="i_01_014_002" localSheetId="4">#REF!</definedName>
    <definedName name="i_01_014_002" localSheetId="0">#REF!</definedName>
    <definedName name="i_01_014_002" localSheetId="7">#REF!</definedName>
    <definedName name="i_01_014_002" localSheetId="1">#REF!</definedName>
    <definedName name="i_01_014_002">#REF!</definedName>
    <definedName name="i_01_015_001" localSheetId="2">#REF!</definedName>
    <definedName name="i_01_015_001" localSheetId="5">#REF!</definedName>
    <definedName name="i_01_015_001" localSheetId="6">#REF!</definedName>
    <definedName name="i_01_015_001" localSheetId="3">#REF!</definedName>
    <definedName name="i_01_015_001" localSheetId="4">#REF!</definedName>
    <definedName name="i_01_015_001" localSheetId="0">#REF!</definedName>
    <definedName name="i_01_015_001" localSheetId="7">#REF!</definedName>
    <definedName name="i_01_015_001" localSheetId="1">#REF!</definedName>
    <definedName name="i_01_015_001">#REF!</definedName>
    <definedName name="i_01_015_002" localSheetId="2">#REF!</definedName>
    <definedName name="i_01_015_002" localSheetId="5">#REF!</definedName>
    <definedName name="i_01_015_002" localSheetId="6">#REF!</definedName>
    <definedName name="i_01_015_002" localSheetId="3">#REF!</definedName>
    <definedName name="i_01_015_002" localSheetId="4">#REF!</definedName>
    <definedName name="i_01_015_002" localSheetId="0">#REF!</definedName>
    <definedName name="i_01_015_002" localSheetId="7">#REF!</definedName>
    <definedName name="i_01_015_002" localSheetId="1">#REF!</definedName>
    <definedName name="i_01_015_002">#REF!</definedName>
    <definedName name="i_01_016_001" localSheetId="2">#REF!</definedName>
    <definedName name="i_01_016_001" localSheetId="5">#REF!</definedName>
    <definedName name="i_01_016_001" localSheetId="6">#REF!</definedName>
    <definedName name="i_01_016_001" localSheetId="3">#REF!</definedName>
    <definedName name="i_01_016_001" localSheetId="4">#REF!</definedName>
    <definedName name="i_01_016_001" localSheetId="0">#REF!</definedName>
    <definedName name="i_01_016_001" localSheetId="7">#REF!</definedName>
    <definedName name="i_01_016_001" localSheetId="1">#REF!</definedName>
    <definedName name="i_01_016_001">#REF!</definedName>
    <definedName name="i_01_016_002" localSheetId="2">#REF!</definedName>
    <definedName name="i_01_016_002" localSheetId="5">#REF!</definedName>
    <definedName name="i_01_016_002" localSheetId="6">#REF!</definedName>
    <definedName name="i_01_016_002" localSheetId="3">#REF!</definedName>
    <definedName name="i_01_016_002" localSheetId="4">#REF!</definedName>
    <definedName name="i_01_016_002" localSheetId="0">#REF!</definedName>
    <definedName name="i_01_016_002" localSheetId="7">#REF!</definedName>
    <definedName name="i_01_016_002" localSheetId="1">#REF!</definedName>
    <definedName name="i_01_016_002">#REF!</definedName>
    <definedName name="i_01_017_001" localSheetId="2">#REF!</definedName>
    <definedName name="i_01_017_001" localSheetId="5">#REF!</definedName>
    <definedName name="i_01_017_001" localSheetId="6">#REF!</definedName>
    <definedName name="i_01_017_001" localSheetId="3">#REF!</definedName>
    <definedName name="i_01_017_001" localSheetId="4">#REF!</definedName>
    <definedName name="i_01_017_001" localSheetId="0">#REF!</definedName>
    <definedName name="i_01_017_001" localSheetId="7">#REF!</definedName>
    <definedName name="i_01_017_001" localSheetId="1">#REF!</definedName>
    <definedName name="i_01_017_001">#REF!</definedName>
    <definedName name="i_01_017_002" localSheetId="2">#REF!</definedName>
    <definedName name="i_01_017_002" localSheetId="5">#REF!</definedName>
    <definedName name="i_01_017_002" localSheetId="6">#REF!</definedName>
    <definedName name="i_01_017_002" localSheetId="3">#REF!</definedName>
    <definedName name="i_01_017_002" localSheetId="4">#REF!</definedName>
    <definedName name="i_01_017_002" localSheetId="0">#REF!</definedName>
    <definedName name="i_01_017_002" localSheetId="7">#REF!</definedName>
    <definedName name="i_01_017_002" localSheetId="1">#REF!</definedName>
    <definedName name="i_01_017_002">#REF!</definedName>
    <definedName name="i_01_018_001" localSheetId="2">#REF!</definedName>
    <definedName name="i_01_018_001" localSheetId="5">#REF!</definedName>
    <definedName name="i_01_018_001" localSheetId="6">#REF!</definedName>
    <definedName name="i_01_018_001" localSheetId="3">#REF!</definedName>
    <definedName name="i_01_018_001" localSheetId="4">#REF!</definedName>
    <definedName name="i_01_018_001" localSheetId="0">#REF!</definedName>
    <definedName name="i_01_018_001" localSheetId="7">#REF!</definedName>
    <definedName name="i_01_018_001" localSheetId="1">#REF!</definedName>
    <definedName name="i_01_018_001">#REF!</definedName>
    <definedName name="i_01_018_002" localSheetId="2">#REF!</definedName>
    <definedName name="i_01_018_002" localSheetId="5">#REF!</definedName>
    <definedName name="i_01_018_002" localSheetId="6">#REF!</definedName>
    <definedName name="i_01_018_002" localSheetId="3">#REF!</definedName>
    <definedName name="i_01_018_002" localSheetId="4">#REF!</definedName>
    <definedName name="i_01_018_002" localSheetId="0">#REF!</definedName>
    <definedName name="i_01_018_002" localSheetId="7">#REF!</definedName>
    <definedName name="i_01_018_002" localSheetId="1">#REF!</definedName>
    <definedName name="i_01_018_002">#REF!</definedName>
    <definedName name="i_01_019_001" localSheetId="2">#REF!</definedName>
    <definedName name="i_01_019_001" localSheetId="5">#REF!</definedName>
    <definedName name="i_01_019_001" localSheetId="6">#REF!</definedName>
    <definedName name="i_01_019_001" localSheetId="3">#REF!</definedName>
    <definedName name="i_01_019_001" localSheetId="4">#REF!</definedName>
    <definedName name="i_01_019_001" localSheetId="0">#REF!</definedName>
    <definedName name="i_01_019_001" localSheetId="7">#REF!</definedName>
    <definedName name="i_01_019_001" localSheetId="1">#REF!</definedName>
    <definedName name="i_01_019_001">#REF!</definedName>
    <definedName name="i_01_019_002" localSheetId="2">#REF!</definedName>
    <definedName name="i_01_019_002" localSheetId="5">#REF!</definedName>
    <definedName name="i_01_019_002" localSheetId="6">#REF!</definedName>
    <definedName name="i_01_019_002" localSheetId="3">#REF!</definedName>
    <definedName name="i_01_019_002" localSheetId="4">#REF!</definedName>
    <definedName name="i_01_019_002" localSheetId="0">#REF!</definedName>
    <definedName name="i_01_019_002" localSheetId="7">#REF!</definedName>
    <definedName name="i_01_019_002" localSheetId="1">#REF!</definedName>
    <definedName name="i_01_019_002">#REF!</definedName>
    <definedName name="i_01_020_001" localSheetId="2">#REF!</definedName>
    <definedName name="i_01_020_001" localSheetId="5">#REF!</definedName>
    <definedName name="i_01_020_001" localSheetId="6">#REF!</definedName>
    <definedName name="i_01_020_001" localSheetId="3">#REF!</definedName>
    <definedName name="i_01_020_001" localSheetId="4">#REF!</definedName>
    <definedName name="i_01_020_001" localSheetId="0">#REF!</definedName>
    <definedName name="i_01_020_001" localSheetId="7">#REF!</definedName>
    <definedName name="i_01_020_001" localSheetId="1">#REF!</definedName>
    <definedName name="i_01_020_001">#REF!</definedName>
    <definedName name="i_01_020_002" localSheetId="2">#REF!</definedName>
    <definedName name="i_01_020_002" localSheetId="5">#REF!</definedName>
    <definedName name="i_01_020_002" localSheetId="6">#REF!</definedName>
    <definedName name="i_01_020_002" localSheetId="3">#REF!</definedName>
    <definedName name="i_01_020_002" localSheetId="4">#REF!</definedName>
    <definedName name="i_01_020_002" localSheetId="0">#REF!</definedName>
    <definedName name="i_01_020_002" localSheetId="7">#REF!</definedName>
    <definedName name="i_01_020_002" localSheetId="1">#REF!</definedName>
    <definedName name="i_01_020_002">#REF!</definedName>
    <definedName name="i_01_021_001" localSheetId="2">#REF!</definedName>
    <definedName name="i_01_021_001" localSheetId="5">#REF!</definedName>
    <definedName name="i_01_021_001" localSheetId="6">#REF!</definedName>
    <definedName name="i_01_021_001" localSheetId="3">#REF!</definedName>
    <definedName name="i_01_021_001" localSheetId="4">#REF!</definedName>
    <definedName name="i_01_021_001" localSheetId="0">#REF!</definedName>
    <definedName name="i_01_021_001" localSheetId="7">#REF!</definedName>
    <definedName name="i_01_021_001" localSheetId="1">#REF!</definedName>
    <definedName name="i_01_021_001">#REF!</definedName>
    <definedName name="i_01_021_002" localSheetId="2">#REF!</definedName>
    <definedName name="i_01_021_002" localSheetId="5">#REF!</definedName>
    <definedName name="i_01_021_002" localSheetId="6">#REF!</definedName>
    <definedName name="i_01_021_002" localSheetId="3">#REF!</definedName>
    <definedName name="i_01_021_002" localSheetId="4">#REF!</definedName>
    <definedName name="i_01_021_002" localSheetId="0">#REF!</definedName>
    <definedName name="i_01_021_002" localSheetId="7">#REF!</definedName>
    <definedName name="i_01_021_002" localSheetId="1">#REF!</definedName>
    <definedName name="i_01_021_002">#REF!</definedName>
    <definedName name="i_01_022_001" localSheetId="2">#REF!</definedName>
    <definedName name="i_01_022_001" localSheetId="5">#REF!</definedName>
    <definedName name="i_01_022_001" localSheetId="6">#REF!</definedName>
    <definedName name="i_01_022_001" localSheetId="3">#REF!</definedName>
    <definedName name="i_01_022_001" localSheetId="4">#REF!</definedName>
    <definedName name="i_01_022_001" localSheetId="0">#REF!</definedName>
    <definedName name="i_01_022_001" localSheetId="7">#REF!</definedName>
    <definedName name="i_01_022_001" localSheetId="1">#REF!</definedName>
    <definedName name="i_01_022_001">#REF!</definedName>
    <definedName name="i_01_022_002" localSheetId="2">#REF!</definedName>
    <definedName name="i_01_022_002" localSheetId="5">#REF!</definedName>
    <definedName name="i_01_022_002" localSheetId="6">#REF!</definedName>
    <definedName name="i_01_022_002" localSheetId="3">#REF!</definedName>
    <definedName name="i_01_022_002" localSheetId="4">#REF!</definedName>
    <definedName name="i_01_022_002" localSheetId="0">#REF!</definedName>
    <definedName name="i_01_022_002" localSheetId="7">#REF!</definedName>
    <definedName name="i_01_022_002" localSheetId="1">#REF!</definedName>
    <definedName name="i_01_022_002">#REF!</definedName>
    <definedName name="i_01_023_001" localSheetId="2">#REF!</definedName>
    <definedName name="i_01_023_001" localSheetId="5">#REF!</definedName>
    <definedName name="i_01_023_001" localSheetId="6">#REF!</definedName>
    <definedName name="i_01_023_001" localSheetId="3">#REF!</definedName>
    <definedName name="i_01_023_001" localSheetId="4">#REF!</definedName>
    <definedName name="i_01_023_001" localSheetId="0">#REF!</definedName>
    <definedName name="i_01_023_001" localSheetId="7">#REF!</definedName>
    <definedName name="i_01_023_001" localSheetId="1">#REF!</definedName>
    <definedName name="i_01_023_001">#REF!</definedName>
    <definedName name="i_01_023_002" localSheetId="2">#REF!</definedName>
    <definedName name="i_01_023_002" localSheetId="5">#REF!</definedName>
    <definedName name="i_01_023_002" localSheetId="6">#REF!</definedName>
    <definedName name="i_01_023_002" localSheetId="3">#REF!</definedName>
    <definedName name="i_01_023_002" localSheetId="4">#REF!</definedName>
    <definedName name="i_01_023_002" localSheetId="0">#REF!</definedName>
    <definedName name="i_01_023_002" localSheetId="7">#REF!</definedName>
    <definedName name="i_01_023_002" localSheetId="1">#REF!</definedName>
    <definedName name="i_01_023_002">#REF!</definedName>
    <definedName name="i_01_024_001" localSheetId="2">#REF!</definedName>
    <definedName name="i_01_024_001" localSheetId="5">#REF!</definedName>
    <definedName name="i_01_024_001" localSheetId="6">#REF!</definedName>
    <definedName name="i_01_024_001" localSheetId="3">#REF!</definedName>
    <definedName name="i_01_024_001" localSheetId="4">#REF!</definedName>
    <definedName name="i_01_024_001" localSheetId="0">#REF!</definedName>
    <definedName name="i_01_024_001" localSheetId="7">#REF!</definedName>
    <definedName name="i_01_024_001" localSheetId="1">#REF!</definedName>
    <definedName name="i_01_024_001">#REF!</definedName>
    <definedName name="i_01_024_002" localSheetId="2">#REF!</definedName>
    <definedName name="i_01_024_002" localSheetId="5">#REF!</definedName>
    <definedName name="i_01_024_002" localSheetId="6">#REF!</definedName>
    <definedName name="i_01_024_002" localSheetId="3">#REF!</definedName>
    <definedName name="i_01_024_002" localSheetId="4">#REF!</definedName>
    <definedName name="i_01_024_002" localSheetId="0">#REF!</definedName>
    <definedName name="i_01_024_002" localSheetId="7">#REF!</definedName>
    <definedName name="i_01_024_002" localSheetId="1">#REF!</definedName>
    <definedName name="i_01_024_002">#REF!</definedName>
    <definedName name="i_01_025_001" localSheetId="2">#REF!</definedName>
    <definedName name="i_01_025_001" localSheetId="5">#REF!</definedName>
    <definedName name="i_01_025_001" localSheetId="6">#REF!</definedName>
    <definedName name="i_01_025_001" localSheetId="3">#REF!</definedName>
    <definedName name="i_01_025_001" localSheetId="4">#REF!</definedName>
    <definedName name="i_01_025_001" localSheetId="0">#REF!</definedName>
    <definedName name="i_01_025_001" localSheetId="7">#REF!</definedName>
    <definedName name="i_01_025_001" localSheetId="1">#REF!</definedName>
    <definedName name="i_01_025_001">#REF!</definedName>
    <definedName name="i_01_025_002" localSheetId="2">#REF!</definedName>
    <definedName name="i_01_025_002" localSheetId="5">#REF!</definedName>
    <definedName name="i_01_025_002" localSheetId="6">#REF!</definedName>
    <definedName name="i_01_025_002" localSheetId="3">#REF!</definedName>
    <definedName name="i_01_025_002" localSheetId="4">#REF!</definedName>
    <definedName name="i_01_025_002" localSheetId="0">#REF!</definedName>
    <definedName name="i_01_025_002" localSheetId="7">#REF!</definedName>
    <definedName name="i_01_025_002" localSheetId="1">#REF!</definedName>
    <definedName name="i_01_025_002">#REF!</definedName>
    <definedName name="i_01_026_001" localSheetId="2">#REF!</definedName>
    <definedName name="i_01_026_001" localSheetId="5">#REF!</definedName>
    <definedName name="i_01_026_001" localSheetId="6">#REF!</definedName>
    <definedName name="i_01_026_001" localSheetId="3">#REF!</definedName>
    <definedName name="i_01_026_001" localSheetId="4">#REF!</definedName>
    <definedName name="i_01_026_001" localSheetId="0">#REF!</definedName>
    <definedName name="i_01_026_001" localSheetId="7">#REF!</definedName>
    <definedName name="i_01_026_001" localSheetId="1">#REF!</definedName>
    <definedName name="i_01_026_001">#REF!</definedName>
    <definedName name="i_01_026_002" localSheetId="2">#REF!</definedName>
    <definedName name="i_01_026_002" localSheetId="5">#REF!</definedName>
    <definedName name="i_01_026_002" localSheetId="6">#REF!</definedName>
    <definedName name="i_01_026_002" localSheetId="3">#REF!</definedName>
    <definedName name="i_01_026_002" localSheetId="4">#REF!</definedName>
    <definedName name="i_01_026_002" localSheetId="0">#REF!</definedName>
    <definedName name="i_01_026_002" localSheetId="7">#REF!</definedName>
    <definedName name="i_01_026_002" localSheetId="1">#REF!</definedName>
    <definedName name="i_01_026_002">#REF!</definedName>
    <definedName name="i_01_027_001" localSheetId="2">#REF!</definedName>
    <definedName name="i_01_027_001" localSheetId="5">#REF!</definedName>
    <definedName name="i_01_027_001" localSheetId="6">#REF!</definedName>
    <definedName name="i_01_027_001" localSheetId="3">#REF!</definedName>
    <definedName name="i_01_027_001" localSheetId="4">#REF!</definedName>
    <definedName name="i_01_027_001" localSheetId="0">#REF!</definedName>
    <definedName name="i_01_027_001" localSheetId="7">#REF!</definedName>
    <definedName name="i_01_027_001" localSheetId="1">#REF!</definedName>
    <definedName name="i_01_027_001">#REF!</definedName>
    <definedName name="i_01_027_002" localSheetId="2">#REF!</definedName>
    <definedName name="i_01_027_002" localSheetId="5">#REF!</definedName>
    <definedName name="i_01_027_002" localSheetId="6">#REF!</definedName>
    <definedName name="i_01_027_002" localSheetId="3">#REF!</definedName>
    <definedName name="i_01_027_002" localSheetId="4">#REF!</definedName>
    <definedName name="i_01_027_002" localSheetId="0">#REF!</definedName>
    <definedName name="i_01_027_002" localSheetId="7">#REF!</definedName>
    <definedName name="i_01_027_002" localSheetId="1">#REF!</definedName>
    <definedName name="i_01_027_002">#REF!</definedName>
    <definedName name="i_01_028_001" localSheetId="2">#REF!</definedName>
    <definedName name="i_01_028_001" localSheetId="5">#REF!</definedName>
    <definedName name="i_01_028_001" localSheetId="6">#REF!</definedName>
    <definedName name="i_01_028_001" localSheetId="3">#REF!</definedName>
    <definedName name="i_01_028_001" localSheetId="4">#REF!</definedName>
    <definedName name="i_01_028_001" localSheetId="0">#REF!</definedName>
    <definedName name="i_01_028_001" localSheetId="7">#REF!</definedName>
    <definedName name="i_01_028_001" localSheetId="1">#REF!</definedName>
    <definedName name="i_01_028_001">#REF!</definedName>
    <definedName name="i_01_028_002" localSheetId="2">#REF!</definedName>
    <definedName name="i_01_028_002" localSheetId="5">#REF!</definedName>
    <definedName name="i_01_028_002" localSheetId="6">#REF!</definedName>
    <definedName name="i_01_028_002" localSheetId="3">#REF!</definedName>
    <definedName name="i_01_028_002" localSheetId="4">#REF!</definedName>
    <definedName name="i_01_028_002" localSheetId="0">#REF!</definedName>
    <definedName name="i_01_028_002" localSheetId="7">#REF!</definedName>
    <definedName name="i_01_028_002" localSheetId="1">#REF!</definedName>
    <definedName name="i_01_028_002">#REF!</definedName>
    <definedName name="i_01_029_001" localSheetId="2">#REF!</definedName>
    <definedName name="i_01_029_001" localSheetId="5">#REF!</definedName>
    <definedName name="i_01_029_001" localSheetId="6">#REF!</definedName>
    <definedName name="i_01_029_001" localSheetId="3">#REF!</definedName>
    <definedName name="i_01_029_001" localSheetId="4">#REF!</definedName>
    <definedName name="i_01_029_001" localSheetId="0">#REF!</definedName>
    <definedName name="i_01_029_001" localSheetId="7">#REF!</definedName>
    <definedName name="i_01_029_001" localSheetId="1">#REF!</definedName>
    <definedName name="i_01_029_001">#REF!</definedName>
    <definedName name="i_01_029_002" localSheetId="2">#REF!</definedName>
    <definedName name="i_01_029_002" localSheetId="5">#REF!</definedName>
    <definedName name="i_01_029_002" localSheetId="6">#REF!</definedName>
    <definedName name="i_01_029_002" localSheetId="3">#REF!</definedName>
    <definedName name="i_01_029_002" localSheetId="4">#REF!</definedName>
    <definedName name="i_01_029_002" localSheetId="0">#REF!</definedName>
    <definedName name="i_01_029_002" localSheetId="7">#REF!</definedName>
    <definedName name="i_01_029_002" localSheetId="1">#REF!</definedName>
    <definedName name="i_01_029_002">#REF!</definedName>
    <definedName name="i_01_030_001" localSheetId="2">#REF!</definedName>
    <definedName name="i_01_030_001" localSheetId="5">#REF!</definedName>
    <definedName name="i_01_030_001" localSheetId="6">#REF!</definedName>
    <definedName name="i_01_030_001" localSheetId="3">#REF!</definedName>
    <definedName name="i_01_030_001" localSheetId="4">#REF!</definedName>
    <definedName name="i_01_030_001" localSheetId="0">#REF!</definedName>
    <definedName name="i_01_030_001" localSheetId="7">#REF!</definedName>
    <definedName name="i_01_030_001" localSheetId="1">#REF!</definedName>
    <definedName name="i_01_030_001">#REF!</definedName>
    <definedName name="i_01_030_002" localSheetId="2">#REF!</definedName>
    <definedName name="i_01_030_002" localSheetId="5">#REF!</definedName>
    <definedName name="i_01_030_002" localSheetId="6">#REF!</definedName>
    <definedName name="i_01_030_002" localSheetId="3">#REF!</definedName>
    <definedName name="i_01_030_002" localSheetId="4">#REF!</definedName>
    <definedName name="i_01_030_002" localSheetId="0">#REF!</definedName>
    <definedName name="i_01_030_002" localSheetId="7">#REF!</definedName>
    <definedName name="i_01_030_002" localSheetId="1">#REF!</definedName>
    <definedName name="i_01_030_002">#REF!</definedName>
    <definedName name="i_01_031_001" localSheetId="2">#REF!</definedName>
    <definedName name="i_01_031_001" localSheetId="5">#REF!</definedName>
    <definedName name="i_01_031_001" localSheetId="6">#REF!</definedName>
    <definedName name="i_01_031_001" localSheetId="3">#REF!</definedName>
    <definedName name="i_01_031_001" localSheetId="4">#REF!</definedName>
    <definedName name="i_01_031_001" localSheetId="0">#REF!</definedName>
    <definedName name="i_01_031_001" localSheetId="7">#REF!</definedName>
    <definedName name="i_01_031_001" localSheetId="1">#REF!</definedName>
    <definedName name="i_01_031_001">#REF!</definedName>
    <definedName name="i_01_031_002" localSheetId="2">#REF!</definedName>
    <definedName name="i_01_031_002" localSheetId="5">#REF!</definedName>
    <definedName name="i_01_031_002" localSheetId="6">#REF!</definedName>
    <definedName name="i_01_031_002" localSheetId="3">#REF!</definedName>
    <definedName name="i_01_031_002" localSheetId="4">#REF!</definedName>
    <definedName name="i_01_031_002" localSheetId="0">#REF!</definedName>
    <definedName name="i_01_031_002" localSheetId="7">#REF!</definedName>
    <definedName name="i_01_031_002" localSheetId="1">#REF!</definedName>
    <definedName name="i_01_031_002">#REF!</definedName>
    <definedName name="i_01_032_001" localSheetId="2">#REF!</definedName>
    <definedName name="i_01_032_001" localSheetId="5">#REF!</definedName>
    <definedName name="i_01_032_001" localSheetId="6">#REF!</definedName>
    <definedName name="i_01_032_001" localSheetId="3">#REF!</definedName>
    <definedName name="i_01_032_001" localSheetId="4">#REF!</definedName>
    <definedName name="i_01_032_001" localSheetId="0">#REF!</definedName>
    <definedName name="i_01_032_001" localSheetId="7">#REF!</definedName>
    <definedName name="i_01_032_001" localSheetId="1">#REF!</definedName>
    <definedName name="i_01_032_001">#REF!</definedName>
    <definedName name="i_01_032_002" localSheetId="2">#REF!</definedName>
    <definedName name="i_01_032_002" localSheetId="5">#REF!</definedName>
    <definedName name="i_01_032_002" localSheetId="6">#REF!</definedName>
    <definedName name="i_01_032_002" localSheetId="3">#REF!</definedName>
    <definedName name="i_01_032_002" localSheetId="4">#REF!</definedName>
    <definedName name="i_01_032_002" localSheetId="0">#REF!</definedName>
    <definedName name="i_01_032_002" localSheetId="7">#REF!</definedName>
    <definedName name="i_01_032_002" localSheetId="1">#REF!</definedName>
    <definedName name="i_01_032_002">#REF!</definedName>
    <definedName name="i_01_033_001" localSheetId="2">#REF!</definedName>
    <definedName name="i_01_033_001" localSheetId="5">#REF!</definedName>
    <definedName name="i_01_033_001" localSheetId="6">#REF!</definedName>
    <definedName name="i_01_033_001" localSheetId="3">#REF!</definedName>
    <definedName name="i_01_033_001" localSheetId="4">#REF!</definedName>
    <definedName name="i_01_033_001" localSheetId="0">#REF!</definedName>
    <definedName name="i_01_033_001" localSheetId="7">#REF!</definedName>
    <definedName name="i_01_033_001" localSheetId="1">#REF!</definedName>
    <definedName name="i_01_033_001">#REF!</definedName>
    <definedName name="i_01_033_002" localSheetId="2">#REF!</definedName>
    <definedName name="i_01_033_002" localSheetId="5">#REF!</definedName>
    <definedName name="i_01_033_002" localSheetId="6">#REF!</definedName>
    <definedName name="i_01_033_002" localSheetId="3">#REF!</definedName>
    <definedName name="i_01_033_002" localSheetId="4">#REF!</definedName>
    <definedName name="i_01_033_002" localSheetId="0">#REF!</definedName>
    <definedName name="i_01_033_002" localSheetId="7">#REF!</definedName>
    <definedName name="i_01_033_002" localSheetId="1">#REF!</definedName>
    <definedName name="i_01_033_002">#REF!</definedName>
    <definedName name="i_01_034_001" localSheetId="2">#REF!</definedName>
    <definedName name="i_01_034_001" localSheetId="5">#REF!</definedName>
    <definedName name="i_01_034_001" localSheetId="6">#REF!</definedName>
    <definedName name="i_01_034_001" localSheetId="3">#REF!</definedName>
    <definedName name="i_01_034_001" localSheetId="4">#REF!</definedName>
    <definedName name="i_01_034_001" localSheetId="0">#REF!</definedName>
    <definedName name="i_01_034_001" localSheetId="7">#REF!</definedName>
    <definedName name="i_01_034_001" localSheetId="1">#REF!</definedName>
    <definedName name="i_01_034_001">#REF!</definedName>
    <definedName name="i_01_034_002" localSheetId="2">#REF!</definedName>
    <definedName name="i_01_034_002" localSheetId="5">#REF!</definedName>
    <definedName name="i_01_034_002" localSheetId="6">#REF!</definedName>
    <definedName name="i_01_034_002" localSheetId="3">#REF!</definedName>
    <definedName name="i_01_034_002" localSheetId="4">#REF!</definedName>
    <definedName name="i_01_034_002" localSheetId="0">#REF!</definedName>
    <definedName name="i_01_034_002" localSheetId="7">#REF!</definedName>
    <definedName name="i_01_034_002" localSheetId="1">#REF!</definedName>
    <definedName name="i_01_034_002">#REF!</definedName>
    <definedName name="i_01_035_001" localSheetId="2">#REF!</definedName>
    <definedName name="i_01_035_001" localSheetId="5">#REF!</definedName>
    <definedName name="i_01_035_001" localSheetId="6">#REF!</definedName>
    <definedName name="i_01_035_001" localSheetId="3">#REF!</definedName>
    <definedName name="i_01_035_001" localSheetId="4">#REF!</definedName>
    <definedName name="i_01_035_001" localSheetId="0">#REF!</definedName>
    <definedName name="i_01_035_001" localSheetId="7">#REF!</definedName>
    <definedName name="i_01_035_001" localSheetId="1">#REF!</definedName>
    <definedName name="i_01_035_001">#REF!</definedName>
    <definedName name="i_01_035_002" localSheetId="2">#REF!</definedName>
    <definedName name="i_01_035_002" localSheetId="5">#REF!</definedName>
    <definedName name="i_01_035_002" localSheetId="6">#REF!</definedName>
    <definedName name="i_01_035_002" localSheetId="3">#REF!</definedName>
    <definedName name="i_01_035_002" localSheetId="4">#REF!</definedName>
    <definedName name="i_01_035_002" localSheetId="0">#REF!</definedName>
    <definedName name="i_01_035_002" localSheetId="7">#REF!</definedName>
    <definedName name="i_01_035_002" localSheetId="1">#REF!</definedName>
    <definedName name="i_01_035_002">#REF!</definedName>
    <definedName name="i_01_036_001" localSheetId="2">#REF!</definedName>
    <definedName name="i_01_036_001" localSheetId="5">#REF!</definedName>
    <definedName name="i_01_036_001" localSheetId="6">#REF!</definedName>
    <definedName name="i_01_036_001" localSheetId="3">#REF!</definedName>
    <definedName name="i_01_036_001" localSheetId="4">#REF!</definedName>
    <definedName name="i_01_036_001" localSheetId="0">#REF!</definedName>
    <definedName name="i_01_036_001" localSheetId="7">#REF!</definedName>
    <definedName name="i_01_036_001" localSheetId="1">#REF!</definedName>
    <definedName name="i_01_036_001">#REF!</definedName>
    <definedName name="i_01_036_002" localSheetId="2">#REF!</definedName>
    <definedName name="i_01_036_002" localSheetId="5">#REF!</definedName>
    <definedName name="i_01_036_002" localSheetId="6">#REF!</definedName>
    <definedName name="i_01_036_002" localSheetId="3">#REF!</definedName>
    <definedName name="i_01_036_002" localSheetId="4">#REF!</definedName>
    <definedName name="i_01_036_002" localSheetId="0">#REF!</definedName>
    <definedName name="i_01_036_002" localSheetId="7">#REF!</definedName>
    <definedName name="i_01_036_002" localSheetId="1">#REF!</definedName>
    <definedName name="i_01_036_002">#REF!</definedName>
    <definedName name="i_01_037_001" localSheetId="2">#REF!</definedName>
    <definedName name="i_01_037_001" localSheetId="5">#REF!</definedName>
    <definedName name="i_01_037_001" localSheetId="6">#REF!</definedName>
    <definedName name="i_01_037_001" localSheetId="3">#REF!</definedName>
    <definedName name="i_01_037_001" localSheetId="4">#REF!</definedName>
    <definedName name="i_01_037_001" localSheetId="0">#REF!</definedName>
    <definedName name="i_01_037_001" localSheetId="7">#REF!</definedName>
    <definedName name="i_01_037_001" localSheetId="1">#REF!</definedName>
    <definedName name="i_01_037_001">#REF!</definedName>
    <definedName name="i_01_037_002" localSheetId="2">#REF!</definedName>
    <definedName name="i_01_037_002" localSheetId="5">#REF!</definedName>
    <definedName name="i_01_037_002" localSheetId="6">#REF!</definedName>
    <definedName name="i_01_037_002" localSheetId="3">#REF!</definedName>
    <definedName name="i_01_037_002" localSheetId="4">#REF!</definedName>
    <definedName name="i_01_037_002" localSheetId="0">#REF!</definedName>
    <definedName name="i_01_037_002" localSheetId="7">#REF!</definedName>
    <definedName name="i_01_037_002" localSheetId="1">#REF!</definedName>
    <definedName name="i_01_037_002">#REF!</definedName>
    <definedName name="i_01_038_001" localSheetId="2">#REF!</definedName>
    <definedName name="i_01_038_001" localSheetId="5">#REF!</definedName>
    <definedName name="i_01_038_001" localSheetId="6">#REF!</definedName>
    <definedName name="i_01_038_001" localSheetId="3">#REF!</definedName>
    <definedName name="i_01_038_001" localSheetId="4">#REF!</definedName>
    <definedName name="i_01_038_001" localSheetId="0">#REF!</definedName>
    <definedName name="i_01_038_001" localSheetId="7">#REF!</definedName>
    <definedName name="i_01_038_001" localSheetId="1">#REF!</definedName>
    <definedName name="i_01_038_001">#REF!</definedName>
    <definedName name="i_01_038_002" localSheetId="2">#REF!</definedName>
    <definedName name="i_01_038_002" localSheetId="5">#REF!</definedName>
    <definedName name="i_01_038_002" localSheetId="6">#REF!</definedName>
    <definedName name="i_01_038_002" localSheetId="3">#REF!</definedName>
    <definedName name="i_01_038_002" localSheetId="4">#REF!</definedName>
    <definedName name="i_01_038_002" localSheetId="0">#REF!</definedName>
    <definedName name="i_01_038_002" localSheetId="7">#REF!</definedName>
    <definedName name="i_01_038_002" localSheetId="1">#REF!</definedName>
    <definedName name="i_01_038_002">#REF!</definedName>
    <definedName name="i_01_039_001" localSheetId="2">#REF!</definedName>
    <definedName name="i_01_039_001" localSheetId="5">#REF!</definedName>
    <definedName name="i_01_039_001" localSheetId="6">#REF!</definedName>
    <definedName name="i_01_039_001" localSheetId="3">#REF!</definedName>
    <definedName name="i_01_039_001" localSheetId="4">#REF!</definedName>
    <definedName name="i_01_039_001" localSheetId="0">#REF!</definedName>
    <definedName name="i_01_039_001" localSheetId="7">#REF!</definedName>
    <definedName name="i_01_039_001" localSheetId="1">#REF!</definedName>
    <definedName name="i_01_039_001">#REF!</definedName>
    <definedName name="i_01_039_002" localSheetId="2">#REF!</definedName>
    <definedName name="i_01_039_002" localSheetId="5">#REF!</definedName>
    <definedName name="i_01_039_002" localSheetId="6">#REF!</definedName>
    <definedName name="i_01_039_002" localSheetId="3">#REF!</definedName>
    <definedName name="i_01_039_002" localSheetId="4">#REF!</definedName>
    <definedName name="i_01_039_002" localSheetId="0">#REF!</definedName>
    <definedName name="i_01_039_002" localSheetId="7">#REF!</definedName>
    <definedName name="i_01_039_002" localSheetId="1">#REF!</definedName>
    <definedName name="i_01_039_002">#REF!</definedName>
    <definedName name="i_01_040_001" localSheetId="2">#REF!</definedName>
    <definedName name="i_01_040_001" localSheetId="5">#REF!</definedName>
    <definedName name="i_01_040_001" localSheetId="6">#REF!</definedName>
    <definedName name="i_01_040_001" localSheetId="3">#REF!</definedName>
    <definedName name="i_01_040_001" localSheetId="4">#REF!</definedName>
    <definedName name="i_01_040_001" localSheetId="0">#REF!</definedName>
    <definedName name="i_01_040_001" localSheetId="7">#REF!</definedName>
    <definedName name="i_01_040_001" localSheetId="1">#REF!</definedName>
    <definedName name="i_01_040_001">#REF!</definedName>
    <definedName name="i_01_040_002" localSheetId="2">#REF!</definedName>
    <definedName name="i_01_040_002" localSheetId="5">#REF!</definedName>
    <definedName name="i_01_040_002" localSheetId="6">#REF!</definedName>
    <definedName name="i_01_040_002" localSheetId="3">#REF!</definedName>
    <definedName name="i_01_040_002" localSheetId="4">#REF!</definedName>
    <definedName name="i_01_040_002" localSheetId="0">#REF!</definedName>
    <definedName name="i_01_040_002" localSheetId="7">#REF!</definedName>
    <definedName name="i_01_040_002" localSheetId="1">#REF!</definedName>
    <definedName name="i_01_040_002">#REF!</definedName>
    <definedName name="i_01_040_003" localSheetId="2">#REF!</definedName>
    <definedName name="i_01_040_003" localSheetId="5">#REF!</definedName>
    <definedName name="i_01_040_003" localSheetId="6">#REF!</definedName>
    <definedName name="i_01_040_003" localSheetId="3">#REF!</definedName>
    <definedName name="i_01_040_003" localSheetId="4">#REF!</definedName>
    <definedName name="i_01_040_003" localSheetId="0">#REF!</definedName>
    <definedName name="i_01_040_003" localSheetId="7">#REF!</definedName>
    <definedName name="i_01_040_003" localSheetId="1">#REF!</definedName>
    <definedName name="i_01_040_003">#REF!</definedName>
    <definedName name="id_DVP" localSheetId="2">#REF!</definedName>
    <definedName name="id_DVP" localSheetId="5">#REF!</definedName>
    <definedName name="id_DVP" localSheetId="6">#REF!</definedName>
    <definedName name="id_DVP" localSheetId="3">#REF!</definedName>
    <definedName name="id_DVP" localSheetId="4">#REF!</definedName>
    <definedName name="id_DVP" localSheetId="0">#REF!</definedName>
    <definedName name="id_DVP" localSheetId="7">#REF!</definedName>
    <definedName name="id_DVP" localSheetId="1">#REF!</definedName>
    <definedName name="id_DVP">#REF!</definedName>
    <definedName name="id_ICO" localSheetId="2">#REF!</definedName>
    <definedName name="id_ICO" localSheetId="5">#REF!</definedName>
    <definedName name="id_ICO" localSheetId="6">#REF!</definedName>
    <definedName name="id_ICO" localSheetId="3">#REF!</definedName>
    <definedName name="id_ICO" localSheetId="4">#REF!</definedName>
    <definedName name="id_ICO" localSheetId="0">#REF!</definedName>
    <definedName name="id_ICO" localSheetId="7">#REF!</definedName>
    <definedName name="id_ICO" localSheetId="1">#REF!</definedName>
    <definedName name="id_IC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65" l="1"/>
  <c r="E30" i="65"/>
  <c r="E27" i="65"/>
  <c r="E24" i="65"/>
  <c r="E21" i="65"/>
  <c r="D48" i="64"/>
  <c r="E30" i="64"/>
  <c r="E27" i="64"/>
  <c r="E24" i="64"/>
  <c r="E21" i="64"/>
  <c r="D48" i="63"/>
  <c r="E30" i="63"/>
  <c r="E27" i="63"/>
  <c r="E24" i="63"/>
  <c r="E21" i="63"/>
  <c r="D48" i="62"/>
  <c r="E30" i="62"/>
  <c r="E27" i="62"/>
  <c r="E24" i="62"/>
  <c r="E21" i="62"/>
  <c r="D48" i="61"/>
  <c r="E30" i="61"/>
  <c r="E27" i="61"/>
  <c r="E24" i="61"/>
  <c r="E21" i="61"/>
  <c r="D48" i="60"/>
  <c r="E30" i="60"/>
  <c r="E27" i="60"/>
  <c r="E24" i="60"/>
  <c r="E21" i="60"/>
  <c r="D48" i="59"/>
  <c r="E30" i="59"/>
  <c r="E27" i="59"/>
  <c r="E24" i="59"/>
  <c r="E21" i="59"/>
  <c r="D48" i="58"/>
  <c r="E30" i="58"/>
  <c r="E27" i="58"/>
  <c r="E24" i="58"/>
  <c r="E21" i="58"/>
  <c r="E20" i="65" l="1"/>
  <c r="F23" i="65" s="1"/>
  <c r="F21" i="65" s="1"/>
  <c r="E20" i="64"/>
  <c r="F23" i="64" s="1"/>
  <c r="F21" i="64" s="1"/>
  <c r="E20" i="63"/>
  <c r="F29" i="63" s="1"/>
  <c r="E20" i="62"/>
  <c r="F23" i="62" s="1"/>
  <c r="F21" i="62" s="1"/>
  <c r="E20" i="61"/>
  <c r="F28" i="61" s="1"/>
  <c r="E20" i="60"/>
  <c r="F23" i="60" s="1"/>
  <c r="F21" i="60" s="1"/>
  <c r="E20" i="59"/>
  <c r="F23" i="59" s="1"/>
  <c r="F21" i="59" s="1"/>
  <c r="E20" i="58"/>
  <c r="F35" i="58" s="1"/>
  <c r="F33" i="65" l="1"/>
  <c r="F34" i="65"/>
  <c r="F28" i="65"/>
  <c r="F35" i="65"/>
  <c r="F31" i="65"/>
  <c r="F29" i="65"/>
  <c r="F26" i="65"/>
  <c r="F32" i="65"/>
  <c r="F25" i="65"/>
  <c r="F24" i="65" s="1"/>
  <c r="F33" i="64"/>
  <c r="F31" i="64"/>
  <c r="F28" i="64"/>
  <c r="F35" i="64"/>
  <c r="F29" i="64"/>
  <c r="F34" i="64"/>
  <c r="F32" i="64"/>
  <c r="F26" i="64"/>
  <c r="F25" i="64"/>
  <c r="F31" i="63"/>
  <c r="F32" i="63"/>
  <c r="F33" i="63"/>
  <c r="F23" i="63"/>
  <c r="F21" i="63" s="1"/>
  <c r="F34" i="63"/>
  <c r="F25" i="63"/>
  <c r="F28" i="63"/>
  <c r="F27" i="63" s="1"/>
  <c r="F26" i="63"/>
  <c r="F35" i="63"/>
  <c r="F26" i="62"/>
  <c r="F29" i="62"/>
  <c r="F33" i="62"/>
  <c r="F32" i="62"/>
  <c r="F34" i="62"/>
  <c r="F28" i="62"/>
  <c r="F35" i="62"/>
  <c r="F25" i="62"/>
  <c r="F31" i="62"/>
  <c r="F35" i="61"/>
  <c r="F29" i="61"/>
  <c r="F27" i="61" s="1"/>
  <c r="F31" i="61"/>
  <c r="F23" i="61"/>
  <c r="F21" i="61" s="1"/>
  <c r="F25" i="61"/>
  <c r="F26" i="61"/>
  <c r="F32" i="61"/>
  <c r="F33" i="61"/>
  <c r="F34" i="61"/>
  <c r="F32" i="60"/>
  <c r="F30" i="60" s="1"/>
  <c r="F29" i="60"/>
  <c r="F35" i="60"/>
  <c r="F31" i="60"/>
  <c r="F26" i="60"/>
  <c r="F33" i="60"/>
  <c r="F34" i="60"/>
  <c r="F28" i="60"/>
  <c r="F27" i="60" s="1"/>
  <c r="F25" i="60"/>
  <c r="F24" i="60" s="1"/>
  <c r="F29" i="59"/>
  <c r="F32" i="59"/>
  <c r="F35" i="59"/>
  <c r="F25" i="59"/>
  <c r="F33" i="59"/>
  <c r="F34" i="59"/>
  <c r="F26" i="59"/>
  <c r="F28" i="59"/>
  <c r="F31" i="59"/>
  <c r="F25" i="58"/>
  <c r="F23" i="58"/>
  <c r="F21" i="58" s="1"/>
  <c r="F29" i="58"/>
  <c r="F33" i="58"/>
  <c r="F26" i="58"/>
  <c r="F31" i="58"/>
  <c r="F32" i="58"/>
  <c r="F34" i="58"/>
  <c r="F28" i="58"/>
  <c r="F27" i="65" l="1"/>
  <c r="F30" i="65"/>
  <c r="F30" i="64"/>
  <c r="F27" i="64"/>
  <c r="F24" i="64"/>
  <c r="F30" i="63"/>
  <c r="F24" i="63"/>
  <c r="F27" i="62"/>
  <c r="F24" i="62"/>
  <c r="F30" i="62"/>
  <c r="F30" i="61"/>
  <c r="F24" i="61"/>
  <c r="F20" i="61" s="1"/>
  <c r="F20" i="60"/>
  <c r="F27" i="59"/>
  <c r="F30" i="59"/>
  <c r="F24" i="59"/>
  <c r="F24" i="58"/>
  <c r="F27" i="58"/>
  <c r="F30" i="58"/>
  <c r="F20" i="65" l="1"/>
  <c r="F20" i="64"/>
  <c r="F20" i="63"/>
  <c r="F20" i="62"/>
  <c r="F20" i="59"/>
  <c r="F20" i="58"/>
</calcChain>
</file>

<file path=xl/sharedStrings.xml><?xml version="1.0" encoding="utf-8"?>
<sst xmlns="http://schemas.openxmlformats.org/spreadsheetml/2006/main" count="432" uniqueCount="54">
  <si>
    <t xml:space="preserve">Informační povinnost dle § 239 zákona č. 240/2013 Sb., </t>
  </si>
  <si>
    <t xml:space="preserve"> o investičních společnostech a investičních fondech, v platném znění</t>
  </si>
  <si>
    <t>Zkrácený název fondu</t>
  </si>
  <si>
    <t>Forma fondu</t>
  </si>
  <si>
    <t>otevřený podílový fond</t>
  </si>
  <si>
    <t>Měna</t>
  </si>
  <si>
    <t>CZK</t>
  </si>
  <si>
    <t>Typ fondu</t>
  </si>
  <si>
    <t>speciální</t>
  </si>
  <si>
    <t>Jmenovitá hodnota PL, Kč</t>
  </si>
  <si>
    <t>-</t>
  </si>
  <si>
    <t>Měsíční informace fondu kolektivního investování dle § 239 odst. 1 písm. c)</t>
  </si>
  <si>
    <t>A  K  T  I  V  A</t>
  </si>
  <si>
    <t>ř.</t>
  </si>
  <si>
    <t>Hodnota
(v tis. Kč)</t>
  </si>
  <si>
    <t>Podíl                                                    na celkových aktivech, %</t>
  </si>
  <si>
    <t>k datu</t>
  </si>
  <si>
    <t>Aktiva celkem</t>
  </si>
  <si>
    <t>Pohledávky za bankami a družstevními záložnami</t>
  </si>
  <si>
    <t>Pohledávky za bankami a DZ - splatné na požádání</t>
  </si>
  <si>
    <t>Pohledávky za bankami a DZ - ostatní pohledávky</t>
  </si>
  <si>
    <t>Dluhové cenné papíry</t>
  </si>
  <si>
    <t>Dluhové cenné papíry vydané vládními institucemi</t>
  </si>
  <si>
    <t>Dluhové cenné papíry vydané ostatními osobami</t>
  </si>
  <si>
    <t>Akcie, podílové listy a ostatní podíly</t>
  </si>
  <si>
    <t>Akcie</t>
  </si>
  <si>
    <t>Podílové listy</t>
  </si>
  <si>
    <t>Ostatní podíly</t>
  </si>
  <si>
    <t>Ostatní aktiva</t>
  </si>
  <si>
    <t xml:space="preserve"> Ostatní aktiva</t>
  </si>
  <si>
    <t xml:space="preserve">Měsíční informace fondu kolektivního investování dle § 239 odst. 1 písm b) </t>
  </si>
  <si>
    <t>ISIN třídy</t>
  </si>
  <si>
    <t>Počet podílových listů (ks)</t>
  </si>
  <si>
    <t>Hodnota podílových listů (Kč)</t>
  </si>
  <si>
    <t>vydané PL</t>
  </si>
  <si>
    <t>odkoupené PL</t>
  </si>
  <si>
    <t>Raiffeisen investiční společnost a.s.
Praha 4, Hvězdova 1716/2b, PSČ 140 78, IČ: 29146739
zapsaná v obchodním rejstříku vedeném Městským soudem v Praze, oddíl B, vložka 18837
http://www.rfis.cz</t>
  </si>
  <si>
    <t xml:space="preserve">Měsíční informace fondu kolektivního investování dle § 239 odst. 1 písm a) </t>
  </si>
  <si>
    <t xml:space="preserve">Aktuální hodnota fondového kapitálu </t>
  </si>
  <si>
    <t>v Kč k datu</t>
  </si>
  <si>
    <t>CZ0008475860</t>
  </si>
  <si>
    <t>ISIN</t>
  </si>
  <si>
    <t>Státní bezkupónové dluhopisy a ostatní cenné papíry</t>
  </si>
  <si>
    <t>přijímané centrální bankou k refinancování</t>
  </si>
  <si>
    <t>Vydané vládními institucemi</t>
  </si>
  <si>
    <t>Raiffeisen květnový zajištěný fond</t>
  </si>
  <si>
    <t>za období 1.1. - 31.1.2023</t>
  </si>
  <si>
    <t>za období 1.2. - 28.2.2023</t>
  </si>
  <si>
    <t>za období 1.3. - 31.3.2023</t>
  </si>
  <si>
    <t>za období 1.4. - 30.4.2023</t>
  </si>
  <si>
    <t>za období 1.5. - 31.5.2023</t>
  </si>
  <si>
    <t>za období 1.6. - 30.6.2023</t>
  </si>
  <si>
    <t>za období 1.7. - 31.7.2023</t>
  </si>
  <si>
    <t>za období 1.8. - 31.8.2023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</si>
</sst>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3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sz val="10"/>
      <name val="Arial"/>
      <family val="2"/>
    </font>
    <font>
      <b/>
      <sz val="12"/>
      <name val="Arial CE"/>
      <family val="2"/>
      <charset val="238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Border="0"/>
    <xf numFmtId="0" fontId="1" fillId="0" borderId="0"/>
  </cellStyleXfs>
  <cellXfs count="121">
    <xf numFmtId="0" fontId="0" fillId="0" borderId="0" xfId="0"/>
    <xf numFmtId="0" fontId="1" fillId="0" borderId="0" xfId="1" applyFont="1"/>
    <xf numFmtId="0" fontId="1" fillId="0" borderId="0" xfId="1"/>
    <xf numFmtId="0" fontId="2" fillId="0" borderId="0" xfId="1" applyFont="1" applyFill="1" applyAlignment="1" applyProtection="1">
      <alignment horizontal="centerContinuous"/>
      <protection hidden="1"/>
    </xf>
    <xf numFmtId="0" fontId="1" fillId="0" borderId="0" xfId="1" applyFont="1" applyFill="1" applyAlignment="1" applyProtection="1">
      <alignment horizontal="centerContinuous"/>
      <protection hidden="1"/>
    </xf>
    <xf numFmtId="0" fontId="3" fillId="0" borderId="0" xfId="1" applyFont="1" applyFill="1" applyAlignment="1" applyProtection="1">
      <alignment horizontal="centerContinuous"/>
      <protection hidden="1"/>
    </xf>
    <xf numFmtId="0" fontId="4" fillId="0" borderId="0" xfId="1" applyFont="1" applyFill="1" applyAlignment="1" applyProtection="1">
      <alignment horizontal="centerContinuous"/>
      <protection hidden="1"/>
    </xf>
    <xf numFmtId="0" fontId="5" fillId="0" borderId="0" xfId="1" applyFont="1" applyFill="1" applyAlignment="1" applyProtection="1">
      <alignment horizontal="centerContinuous"/>
      <protection hidden="1"/>
    </xf>
    <xf numFmtId="0" fontId="6" fillId="0" borderId="0" xfId="1" applyFont="1" applyFill="1" applyAlignment="1" applyProtection="1">
      <alignment horizontal="left" vertical="center"/>
      <protection hidden="1"/>
    </xf>
    <xf numFmtId="0" fontId="7" fillId="0" borderId="1" xfId="1" applyFont="1" applyFill="1" applyBorder="1" applyAlignment="1" applyProtection="1">
      <alignment horizontal="left" vertical="center" indent="1"/>
      <protection hidden="1"/>
    </xf>
    <xf numFmtId="0" fontId="6" fillId="0" borderId="2" xfId="1" applyFont="1" applyFill="1" applyBorder="1" applyProtection="1">
      <protection hidden="1"/>
    </xf>
    <xf numFmtId="0" fontId="8" fillId="0" borderId="3" xfId="1" applyFont="1" applyFill="1" applyBorder="1" applyProtection="1">
      <protection hidden="1"/>
    </xf>
    <xf numFmtId="0" fontId="4" fillId="0" borderId="0" xfId="1" applyFont="1" applyFill="1" applyAlignment="1" applyProtection="1">
      <alignment horizontal="left" vertical="center"/>
      <protection hidden="1"/>
    </xf>
    <xf numFmtId="0" fontId="4" fillId="0" borderId="0" xfId="1" applyFont="1" applyFill="1" applyAlignment="1" applyProtection="1">
      <alignment horizontal="center"/>
      <protection hidden="1"/>
    </xf>
    <xf numFmtId="49" fontId="4" fillId="0" borderId="0" xfId="1" applyNumberFormat="1" applyFont="1" applyFill="1" applyBorder="1" applyProtection="1"/>
    <xf numFmtId="0" fontId="4" fillId="0" borderId="0" xfId="1" applyFont="1" applyFill="1" applyBorder="1" applyProtection="1"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1" fontId="6" fillId="0" borderId="4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right" vertical="center" indent="1"/>
      <protection hidden="1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/>
    <xf numFmtId="0" fontId="4" fillId="0" borderId="0" xfId="1" applyFont="1" applyFill="1" applyBorder="1" applyAlignment="1" applyProtection="1">
      <alignment horizontal="right" vertical="center" indent="1"/>
      <protection hidden="1"/>
    </xf>
    <xf numFmtId="0" fontId="4" fillId="0" borderId="0" xfId="1" applyFont="1" applyFill="1" applyAlignment="1" applyProtection="1">
      <alignment horizontal="center" vertical="center"/>
    </xf>
    <xf numFmtId="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right" vertical="center" indent="1"/>
    </xf>
    <xf numFmtId="0" fontId="10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</xf>
    <xf numFmtId="0" fontId="13" fillId="0" borderId="6" xfId="1" applyFont="1" applyFill="1" applyBorder="1" applyAlignment="1" applyProtection="1">
      <alignment horizontal="centerContinuous"/>
    </xf>
    <xf numFmtId="0" fontId="14" fillId="0" borderId="7" xfId="1" applyFont="1" applyFill="1" applyBorder="1" applyAlignment="1" applyProtection="1">
      <alignment horizontal="centerContinuous" vertical="center" wrapText="1"/>
    </xf>
    <xf numFmtId="0" fontId="15" fillId="0" borderId="7" xfId="1" applyFont="1" applyFill="1" applyBorder="1" applyAlignment="1" applyProtection="1">
      <alignment horizontal="centerContinuous" vertical="center" wrapText="1"/>
    </xf>
    <xf numFmtId="0" fontId="14" fillId="0" borderId="8" xfId="1" applyFont="1" applyFill="1" applyBorder="1" applyAlignment="1" applyProtection="1">
      <alignment horizont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Continuous" vertical="center" wrapText="1"/>
    </xf>
    <xf numFmtId="0" fontId="1" fillId="0" borderId="12" xfId="1" applyFill="1" applyBorder="1" applyAlignment="1" applyProtection="1">
      <alignment horizontal="centerContinuous" vertical="center"/>
    </xf>
    <xf numFmtId="0" fontId="16" fillId="0" borderId="12" xfId="1" applyFont="1" applyFill="1" applyBorder="1" applyAlignment="1" applyProtection="1">
      <alignment horizontal="centerContinuous" vertical="center" wrapText="1"/>
    </xf>
    <xf numFmtId="0" fontId="17" fillId="0" borderId="13" xfId="1" applyFont="1" applyFill="1" applyBorder="1" applyAlignment="1" applyProtection="1">
      <alignment horizontal="center" vertical="top" wrapText="1"/>
    </xf>
    <xf numFmtId="0" fontId="14" fillId="0" borderId="11" xfId="1" applyFont="1" applyFill="1" applyBorder="1" applyAlignment="1" applyProtection="1">
      <alignment horizontal="right" vertical="center" wrapText="1"/>
    </xf>
    <xf numFmtId="14" fontId="14" fillId="0" borderId="14" xfId="1" applyNumberFormat="1" applyFont="1" applyFill="1" applyBorder="1" applyAlignment="1" applyProtection="1">
      <alignment horizontal="left" vertical="center" wrapText="1"/>
    </xf>
    <xf numFmtId="0" fontId="1" fillId="0" borderId="0" xfId="1" applyFill="1"/>
    <xf numFmtId="0" fontId="14" fillId="0" borderId="15" xfId="1" applyFont="1" applyFill="1" applyBorder="1" applyAlignment="1">
      <alignment horizontal="left" vertical="center" wrapText="1" indent="1"/>
    </xf>
    <xf numFmtId="0" fontId="18" fillId="0" borderId="16" xfId="1" applyFont="1" applyFill="1" applyBorder="1" applyAlignment="1">
      <alignment vertical="center" wrapText="1"/>
    </xf>
    <xf numFmtId="0" fontId="17" fillId="0" borderId="17" xfId="1" applyFont="1" applyFill="1" applyBorder="1" applyAlignment="1" applyProtection="1">
      <alignment horizontal="center" vertical="center" wrapText="1"/>
    </xf>
    <xf numFmtId="3" fontId="4" fillId="0" borderId="18" xfId="1" applyNumberFormat="1" applyFont="1" applyFill="1" applyBorder="1" applyAlignment="1" applyProtection="1">
      <alignment horizontal="right" vertical="center" indent="1" shrinkToFit="1"/>
      <protection locked="0"/>
    </xf>
    <xf numFmtId="4" fontId="4" fillId="0" borderId="10" xfId="1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19" xfId="1" applyFont="1" applyFill="1" applyBorder="1" applyAlignment="1">
      <alignment horizontal="left" vertical="center" indent="1"/>
    </xf>
    <xf numFmtId="0" fontId="18" fillId="0" borderId="20" xfId="1" applyFont="1" applyFill="1" applyBorder="1" applyAlignment="1">
      <alignment vertical="center" wrapText="1"/>
    </xf>
    <xf numFmtId="0" fontId="17" fillId="0" borderId="21" xfId="1" applyFont="1" applyFill="1" applyBorder="1" applyAlignment="1" applyProtection="1">
      <alignment horizontal="center" vertical="center" wrapText="1"/>
    </xf>
    <xf numFmtId="3" fontId="4" fillId="0" borderId="22" xfId="1" applyNumberFormat="1" applyFont="1" applyFill="1" applyBorder="1" applyAlignment="1" applyProtection="1">
      <alignment horizontal="right" vertical="center" indent="1" shrinkToFit="1"/>
      <protection locked="0"/>
    </xf>
    <xf numFmtId="4" fontId="4" fillId="0" borderId="23" xfId="1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19" xfId="1" applyFont="1" applyFill="1" applyBorder="1" applyAlignment="1">
      <alignment horizontal="left" vertical="center" indent="2"/>
    </xf>
    <xf numFmtId="0" fontId="1" fillId="0" borderId="20" xfId="1" applyFont="1" applyBorder="1" applyAlignment="1">
      <alignment vertical="center"/>
    </xf>
    <xf numFmtId="3" fontId="1" fillId="0" borderId="0" xfId="1" applyNumberFormat="1"/>
    <xf numFmtId="0" fontId="1" fillId="0" borderId="24" xfId="1" applyFont="1" applyFill="1" applyBorder="1" applyAlignment="1">
      <alignment horizontal="left" vertical="center" indent="1"/>
    </xf>
    <xf numFmtId="0" fontId="1" fillId="0" borderId="25" xfId="1" applyFont="1" applyBorder="1" applyAlignment="1">
      <alignment vertical="center"/>
    </xf>
    <xf numFmtId="0" fontId="17" fillId="0" borderId="26" xfId="1" applyFont="1" applyFill="1" applyBorder="1" applyAlignment="1" applyProtection="1">
      <alignment horizontal="center" vertical="center" wrapText="1"/>
    </xf>
    <xf numFmtId="3" fontId="4" fillId="0" borderId="27" xfId="1" applyNumberFormat="1" applyFont="1" applyFill="1" applyBorder="1" applyAlignment="1" applyProtection="1">
      <alignment horizontal="right" vertical="center" indent="1" shrinkToFit="1"/>
      <protection locked="0"/>
    </xf>
    <xf numFmtId="4" fontId="4" fillId="0" borderId="28" xfId="1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0" xfId="1" applyFont="1" applyFill="1" applyBorder="1" applyAlignment="1">
      <alignment horizontal="left" vertical="center" indent="1"/>
    </xf>
    <xf numFmtId="0" fontId="1" fillId="0" borderId="0" xfId="1" applyFont="1" applyBorder="1" applyAlignment="1">
      <alignment vertical="center"/>
    </xf>
    <xf numFmtId="0" fontId="9" fillId="0" borderId="0" xfId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right" vertical="center" inden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 indent="2"/>
      <protection locked="0"/>
    </xf>
    <xf numFmtId="0" fontId="19" fillId="0" borderId="0" xfId="1" applyFont="1" applyFill="1" applyBorder="1" applyAlignment="1" applyProtection="1">
      <alignment horizontal="left" vertical="center"/>
    </xf>
    <xf numFmtId="0" fontId="1" fillId="0" borderId="0" xfId="1" applyFill="1" applyAlignment="1" applyProtection="1">
      <alignment horizontal="left"/>
    </xf>
    <xf numFmtId="0" fontId="9" fillId="0" borderId="0" xfId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right" vertical="center" indent="1" shrinkToFit="1"/>
      <protection locked="0"/>
    </xf>
    <xf numFmtId="3" fontId="1" fillId="0" borderId="0" xfId="1" applyNumberFormat="1" applyFont="1" applyFill="1" applyBorder="1" applyAlignment="1" applyProtection="1">
      <alignment horizontal="right" vertical="center" indent="1"/>
    </xf>
    <xf numFmtId="3" fontId="20" fillId="0" borderId="31" xfId="1" applyNumberFormat="1" applyFont="1" applyFill="1" applyBorder="1" applyAlignment="1" applyProtection="1">
      <alignment horizontal="center" vertical="center" shrinkToFit="1"/>
      <protection locked="0"/>
    </xf>
    <xf numFmtId="3" fontId="20" fillId="0" borderId="23" xfId="1" applyNumberFormat="1" applyFont="1" applyFill="1" applyBorder="1" applyAlignment="1" applyProtection="1">
      <alignment horizontal="center" vertical="center"/>
    </xf>
    <xf numFmtId="0" fontId="1" fillId="0" borderId="33" xfId="1" applyFont="1" applyFill="1" applyBorder="1" applyAlignment="1">
      <alignment horizontal="left" vertical="center" indent="1"/>
    </xf>
    <xf numFmtId="0" fontId="17" fillId="0" borderId="1" xfId="1" applyFont="1" applyFill="1" applyBorder="1" applyAlignment="1" applyProtection="1">
      <alignment horizontal="center" vertical="center" wrapText="1"/>
    </xf>
    <xf numFmtId="3" fontId="1" fillId="0" borderId="34" xfId="1" applyNumberFormat="1" applyBorder="1" applyAlignment="1">
      <alignment horizontal="right" indent="1"/>
    </xf>
    <xf numFmtId="3" fontId="1" fillId="0" borderId="2" xfId="1" applyNumberFormat="1" applyBorder="1" applyAlignment="1">
      <alignment horizontal="right" indent="1"/>
    </xf>
    <xf numFmtId="3" fontId="1" fillId="0" borderId="3" xfId="1" applyNumberFormat="1" applyBorder="1" applyAlignment="1">
      <alignment horizontal="right" indent="1"/>
    </xf>
    <xf numFmtId="4" fontId="9" fillId="0" borderId="0" xfId="1" applyNumberFormat="1" applyFont="1" applyFill="1" applyBorder="1" applyAlignment="1" applyProtection="1">
      <alignment vertical="center" wrapText="1"/>
    </xf>
    <xf numFmtId="4" fontId="17" fillId="0" borderId="0" xfId="1" applyNumberFormat="1" applyFont="1" applyFill="1" applyBorder="1" applyAlignment="1" applyProtection="1">
      <alignment horizontal="center" vertical="center" wrapText="1"/>
    </xf>
    <xf numFmtId="0" fontId="20" fillId="2" borderId="0" xfId="2" applyFont="1" applyFill="1" applyAlignment="1">
      <alignment horizontal="centerContinuous" vertical="center" wrapText="1"/>
    </xf>
    <xf numFmtId="0" fontId="21" fillId="2" borderId="0" xfId="1" applyFont="1" applyFill="1" applyAlignment="1">
      <alignment horizontal="centerContinuous" vertical="center" wrapText="1"/>
    </xf>
    <xf numFmtId="0" fontId="19" fillId="2" borderId="0" xfId="1" applyNumberFormat="1" applyFont="1" applyFill="1" applyAlignment="1">
      <alignment horizontal="centerContinuous"/>
    </xf>
    <xf numFmtId="0" fontId="1" fillId="2" borderId="0" xfId="1" applyFill="1" applyBorder="1" applyAlignment="1">
      <alignment horizontal="centerContinuous" vertical="center"/>
    </xf>
    <xf numFmtId="0" fontId="22" fillId="0" borderId="0" xfId="1" applyFont="1"/>
    <xf numFmtId="0" fontId="20" fillId="0" borderId="11" xfId="1" applyFont="1" applyFill="1" applyBorder="1" applyAlignment="1">
      <alignment horizontal="right" vertical="center"/>
    </xf>
    <xf numFmtId="14" fontId="20" fillId="0" borderId="14" xfId="1" applyNumberFormat="1" applyFont="1" applyFill="1" applyBorder="1" applyAlignment="1">
      <alignment horizontal="left" vertical="center"/>
    </xf>
    <xf numFmtId="0" fontId="1" fillId="0" borderId="36" xfId="1" applyFont="1" applyFill="1" applyBorder="1" applyAlignment="1">
      <alignment horizontal="left" vertical="center" indent="1"/>
    </xf>
    <xf numFmtId="0" fontId="6" fillId="0" borderId="0" xfId="0" applyFont="1" applyFill="1" applyAlignment="1" applyProtection="1">
      <alignment horizontal="left" vertical="center"/>
      <protection hidden="1"/>
    </xf>
    <xf numFmtId="1" fontId="8" fillId="0" borderId="4" xfId="0" applyNumberFormat="1" applyFont="1" applyFill="1" applyBorder="1" applyAlignment="1" applyProtection="1">
      <alignment horizontal="center"/>
      <protection locked="0"/>
    </xf>
    <xf numFmtId="0" fontId="18" fillId="0" borderId="39" xfId="1" applyFont="1" applyFill="1" applyBorder="1" applyAlignment="1">
      <alignment vertical="center" wrapText="1"/>
    </xf>
    <xf numFmtId="0" fontId="17" fillId="0" borderId="36" xfId="1" applyFont="1" applyFill="1" applyBorder="1" applyAlignment="1" applyProtection="1">
      <alignment horizontal="center" vertical="center" wrapText="1"/>
    </xf>
    <xf numFmtId="3" fontId="4" fillId="0" borderId="40" xfId="1" applyNumberFormat="1" applyFont="1" applyFill="1" applyBorder="1" applyAlignment="1" applyProtection="1">
      <alignment horizontal="right" vertical="center" indent="1" shrinkToFit="1"/>
      <protection locked="0"/>
    </xf>
    <xf numFmtId="4" fontId="4" fillId="0" borderId="41" xfId="1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38" xfId="1" applyFont="1" applyFill="1" applyBorder="1" applyAlignment="1">
      <alignment horizontal="left" vertical="center" indent="1"/>
    </xf>
    <xf numFmtId="0" fontId="1" fillId="0" borderId="39" xfId="1" applyFont="1" applyBorder="1" applyAlignment="1">
      <alignment vertical="center"/>
    </xf>
    <xf numFmtId="0" fontId="1" fillId="0" borderId="11" xfId="1" applyFont="1" applyFill="1" applyBorder="1" applyAlignment="1">
      <alignment horizontal="left" vertical="center" indent="1"/>
    </xf>
    <xf numFmtId="0" fontId="1" fillId="0" borderId="12" xfId="1" applyFont="1" applyBorder="1" applyAlignment="1">
      <alignment vertical="center"/>
    </xf>
    <xf numFmtId="0" fontId="17" fillId="0" borderId="13" xfId="1" applyFont="1" applyFill="1" applyBorder="1" applyAlignment="1" applyProtection="1">
      <alignment horizontal="center" vertical="center" wrapText="1"/>
    </xf>
    <xf numFmtId="3" fontId="4" fillId="0" borderId="42" xfId="1" applyNumberFormat="1" applyFont="1" applyFill="1" applyBorder="1" applyAlignment="1" applyProtection="1">
      <alignment horizontal="right" vertical="center" indent="1" shrinkToFit="1"/>
      <protection locked="0"/>
    </xf>
    <xf numFmtId="4" fontId="4" fillId="0" borderId="43" xfId="1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24" xfId="1" applyFont="1" applyFill="1" applyBorder="1" applyAlignment="1">
      <alignment horizontal="left" vertical="center" indent="2"/>
    </xf>
    <xf numFmtId="3" fontId="1" fillId="0" borderId="15" xfId="1" applyNumberFormat="1" applyBorder="1" applyAlignment="1">
      <alignment horizontal="right" indent="5"/>
    </xf>
    <xf numFmtId="3" fontId="1" fillId="0" borderId="37" xfId="1" applyNumberFormat="1" applyBorder="1" applyAlignment="1">
      <alignment horizontal="right" indent="5"/>
    </xf>
    <xf numFmtId="0" fontId="20" fillId="0" borderId="8" xfId="1" applyFont="1" applyFill="1" applyBorder="1" applyAlignment="1">
      <alignment horizontal="center" vertical="center"/>
    </xf>
    <xf numFmtId="0" fontId="20" fillId="0" borderId="29" xfId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distributed"/>
    </xf>
    <xf numFmtId="0" fontId="20" fillId="0" borderId="30" xfId="1" applyFont="1" applyFill="1" applyBorder="1" applyAlignment="1">
      <alignment horizontal="center" vertical="distributed"/>
    </xf>
    <xf numFmtId="0" fontId="20" fillId="0" borderId="13" xfId="1" applyFont="1" applyFill="1" applyBorder="1" applyAlignment="1">
      <alignment horizontal="center" vertical="distributed"/>
    </xf>
    <xf numFmtId="3" fontId="20" fillId="0" borderId="9" xfId="1" applyNumberFormat="1" applyFont="1" applyFill="1" applyBorder="1" applyAlignment="1" applyProtection="1">
      <alignment horizontal="center" vertical="center" shrinkToFit="1"/>
      <protection locked="0"/>
    </xf>
    <xf numFmtId="3" fontId="20" fillId="0" borderId="10" xfId="1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1" applyFont="1" applyFill="1" applyBorder="1" applyAlignment="1">
      <alignment horizontal="center"/>
    </xf>
    <xf numFmtId="0" fontId="20" fillId="0" borderId="32" xfId="1" applyFont="1" applyFill="1" applyBorder="1" applyAlignment="1">
      <alignment horizontal="center"/>
    </xf>
    <xf numFmtId="0" fontId="20" fillId="0" borderId="17" xfId="1" applyFont="1" applyFill="1" applyBorder="1" applyAlignment="1">
      <alignment horizontal="center" vertical="center"/>
    </xf>
    <xf numFmtId="0" fontId="20" fillId="0" borderId="26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distributed"/>
    </xf>
    <xf numFmtId="0" fontId="7" fillId="0" borderId="6" xfId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ální_Denni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5E46A-F700-479F-AB9A-82EDADDC2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836F96-34C4-4F40-8003-2271125AD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FE9EFB-1B8A-421D-A5A6-9C0E88B6B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C4CBE0-A2B5-4409-9421-281E2DF6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363026-5E26-421D-8098-2DAA39B8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98A3E8-35EF-41FC-9062-23878F619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C45DF-80A1-4B3C-8935-5065D1222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934CB-08DA-4ABD-AD05-2329D8C36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F1D7-BFB1-491C-96B6-3C8629176D0B}">
  <sheetPr>
    <pageSetUpPr fitToPage="1"/>
  </sheetPr>
  <dimension ref="A1:H52"/>
  <sheetViews>
    <sheetView workbookViewId="0">
      <selection activeCell="H7" sqref="H7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9" t="s">
        <v>45</v>
      </c>
      <c r="C6" s="10"/>
      <c r="D6" s="10"/>
      <c r="E6" s="10"/>
      <c r="F6" s="11"/>
    </row>
    <row r="7" spans="1:6" x14ac:dyDescent="0.25">
      <c r="A7" s="12"/>
      <c r="B7" s="13"/>
      <c r="C7" s="14"/>
      <c r="D7" s="15"/>
      <c r="E7" s="16"/>
      <c r="F7" s="17"/>
    </row>
    <row r="8" spans="1:6" x14ac:dyDescent="0.25">
      <c r="A8" s="90" t="s">
        <v>41</v>
      </c>
      <c r="B8" s="91" t="s">
        <v>40</v>
      </c>
      <c r="C8" s="14"/>
      <c r="D8" s="15"/>
      <c r="E8" s="19" t="s">
        <v>5</v>
      </c>
      <c r="F8" s="20" t="s">
        <v>6</v>
      </c>
    </row>
    <row r="9" spans="1:6" x14ac:dyDescent="0.25">
      <c r="C9" s="14"/>
      <c r="D9" s="15"/>
      <c r="E9" s="22"/>
      <c r="F9" s="23"/>
    </row>
    <row r="10" spans="1:6" x14ac:dyDescent="0.25">
      <c r="A10" s="8" t="s">
        <v>3</v>
      </c>
      <c r="B10" s="18" t="s">
        <v>4</v>
      </c>
      <c r="C10" s="14"/>
      <c r="D10" s="15"/>
      <c r="E10" s="25" t="s">
        <v>9</v>
      </c>
      <c r="F10" s="24" t="s">
        <v>10</v>
      </c>
    </row>
    <row r="11" spans="1:6" x14ac:dyDescent="0.25">
      <c r="A11" s="21"/>
      <c r="B11" s="21"/>
      <c r="C11" s="14"/>
      <c r="D11" s="15"/>
      <c r="E11" s="16"/>
      <c r="F11" s="17"/>
    </row>
    <row r="12" spans="1:6" x14ac:dyDescent="0.25">
      <c r="A12" s="8" t="s">
        <v>7</v>
      </c>
      <c r="B12" s="24" t="s">
        <v>8</v>
      </c>
      <c r="C12" s="14"/>
      <c r="D12" s="15"/>
      <c r="E12" s="16"/>
      <c r="F12" s="17"/>
    </row>
    <row r="13" spans="1:6" x14ac:dyDescent="0.25">
      <c r="A13" s="12"/>
      <c r="B13" s="13"/>
      <c r="C13" s="14"/>
      <c r="D13" s="15"/>
      <c r="E13" s="16"/>
      <c r="F13" s="17"/>
    </row>
    <row r="14" spans="1:6" x14ac:dyDescent="0.25">
      <c r="A14" s="12"/>
      <c r="B14" s="13"/>
      <c r="C14" s="14"/>
      <c r="D14" s="15"/>
      <c r="E14" s="16"/>
      <c r="F14" s="17"/>
    </row>
    <row r="15" spans="1:6" x14ac:dyDescent="0.25">
      <c r="A15" s="12"/>
      <c r="B15" s="13"/>
      <c r="C15" s="14"/>
      <c r="D15" s="15"/>
      <c r="E15" s="16"/>
      <c r="F15" s="17"/>
    </row>
    <row r="16" spans="1:6" ht="15.6" x14ac:dyDescent="0.25">
      <c r="A16" s="26" t="s">
        <v>11</v>
      </c>
      <c r="B16" s="27"/>
      <c r="C16" s="27"/>
      <c r="D16" s="28"/>
      <c r="E16" s="28"/>
      <c r="F16" s="28"/>
    </row>
    <row r="17" spans="1:8" ht="13.8" thickBot="1" x14ac:dyDescent="0.3">
      <c r="A17" s="29"/>
      <c r="B17" s="29"/>
      <c r="C17" s="29"/>
      <c r="D17" s="30"/>
      <c r="E17" s="30"/>
      <c r="F17" s="30"/>
    </row>
    <row r="18" spans="1:8" ht="39.6" x14ac:dyDescent="0.3">
      <c r="A18" s="31" t="s">
        <v>12</v>
      </c>
      <c r="B18" s="32"/>
      <c r="C18" s="33"/>
      <c r="D18" s="34" t="s">
        <v>13</v>
      </c>
      <c r="E18" s="35" t="s">
        <v>14</v>
      </c>
      <c r="F18" s="36" t="s">
        <v>15</v>
      </c>
    </row>
    <row r="19" spans="1:8" ht="13.8" thickBot="1" x14ac:dyDescent="0.3">
      <c r="A19" s="37"/>
      <c r="B19" s="38"/>
      <c r="C19" s="39"/>
      <c r="D19" s="40"/>
      <c r="E19" s="41" t="s">
        <v>16</v>
      </c>
      <c r="F19" s="42">
        <v>44957</v>
      </c>
      <c r="G19" s="43"/>
    </row>
    <row r="20" spans="1:8" x14ac:dyDescent="0.25">
      <c r="A20" s="44" t="s">
        <v>17</v>
      </c>
      <c r="B20" s="45"/>
      <c r="C20" s="45"/>
      <c r="D20" s="46">
        <v>1</v>
      </c>
      <c r="E20" s="47">
        <f>+E24+E27+E30+E35+E21+E34</f>
        <v>438921</v>
      </c>
      <c r="F20" s="48">
        <f>+F24+F27+F30+F35+F21+F34</f>
        <v>100</v>
      </c>
    </row>
    <row r="21" spans="1:8" hidden="1" x14ac:dyDescent="0.25">
      <c r="A21" s="49" t="s">
        <v>42</v>
      </c>
      <c r="B21" s="92"/>
      <c r="C21" s="92"/>
      <c r="D21" s="93">
        <v>2</v>
      </c>
      <c r="E21" s="94">
        <f>E23</f>
        <v>0</v>
      </c>
      <c r="F21" s="95">
        <f>F23</f>
        <v>0</v>
      </c>
    </row>
    <row r="22" spans="1:8" hidden="1" x14ac:dyDescent="0.25">
      <c r="A22" s="49" t="s">
        <v>43</v>
      </c>
      <c r="B22" s="92"/>
      <c r="C22" s="92"/>
      <c r="D22" s="93"/>
      <c r="E22" s="94"/>
      <c r="F22" s="95"/>
    </row>
    <row r="23" spans="1:8" hidden="1" x14ac:dyDescent="0.25">
      <c r="A23" s="54" t="s">
        <v>44</v>
      </c>
      <c r="B23" s="92"/>
      <c r="C23" s="92"/>
      <c r="D23" s="93"/>
      <c r="E23" s="94">
        <v>0</v>
      </c>
      <c r="F23" s="95">
        <f>E23/E20*100</f>
        <v>0</v>
      </c>
    </row>
    <row r="24" spans="1:8" x14ac:dyDescent="0.25">
      <c r="A24" s="49" t="s">
        <v>18</v>
      </c>
      <c r="B24" s="50"/>
      <c r="C24" s="50"/>
      <c r="D24" s="51">
        <v>3</v>
      </c>
      <c r="E24" s="52">
        <f>E25+E26</f>
        <v>340230</v>
      </c>
      <c r="F24" s="53">
        <f>+F25+F26</f>
        <v>77.515088136589497</v>
      </c>
    </row>
    <row r="25" spans="1:8" x14ac:dyDescent="0.25">
      <c r="A25" s="54" t="s">
        <v>19</v>
      </c>
      <c r="B25" s="55"/>
      <c r="C25" s="55"/>
      <c r="D25" s="51">
        <v>4</v>
      </c>
      <c r="E25" s="52">
        <v>8515</v>
      </c>
      <c r="F25" s="53">
        <f>E25/E20*100</f>
        <v>1.9399846441614779</v>
      </c>
    </row>
    <row r="26" spans="1:8" x14ac:dyDescent="0.25">
      <c r="A26" s="54" t="s">
        <v>20</v>
      </c>
      <c r="B26" s="55"/>
      <c r="C26" s="55"/>
      <c r="D26" s="51">
        <v>5</v>
      </c>
      <c r="E26" s="52">
        <v>331715</v>
      </c>
      <c r="F26" s="53">
        <f>E26/E20*100</f>
        <v>75.575103492428013</v>
      </c>
    </row>
    <row r="27" spans="1:8" x14ac:dyDescent="0.25">
      <c r="A27" s="49" t="s">
        <v>21</v>
      </c>
      <c r="B27" s="55"/>
      <c r="C27" s="55"/>
      <c r="D27" s="51">
        <v>9</v>
      </c>
      <c r="E27" s="52">
        <f>E28+E29</f>
        <v>95924</v>
      </c>
      <c r="F27" s="53">
        <f>+F28+F29</f>
        <v>21.854502290845051</v>
      </c>
    </row>
    <row r="28" spans="1:8" x14ac:dyDescent="0.25">
      <c r="A28" s="54" t="s">
        <v>22</v>
      </c>
      <c r="B28" s="55"/>
      <c r="C28" s="55"/>
      <c r="D28" s="51">
        <v>10</v>
      </c>
      <c r="E28" s="52">
        <v>23989</v>
      </c>
      <c r="F28" s="53">
        <f>E28/$E$20*100</f>
        <v>5.4654482241679032</v>
      </c>
    </row>
    <row r="29" spans="1:8" x14ac:dyDescent="0.25">
      <c r="A29" s="54" t="s">
        <v>23</v>
      </c>
      <c r="B29" s="55"/>
      <c r="C29" s="55"/>
      <c r="D29" s="51">
        <v>11</v>
      </c>
      <c r="E29" s="52">
        <v>71935</v>
      </c>
      <c r="F29" s="53">
        <f>E29/$E$20*100</f>
        <v>16.389054066677147</v>
      </c>
    </row>
    <row r="30" spans="1:8" hidden="1" x14ac:dyDescent="0.25">
      <c r="A30" s="96" t="s">
        <v>24</v>
      </c>
      <c r="B30" s="97"/>
      <c r="C30" s="97"/>
      <c r="D30" s="93">
        <v>12</v>
      </c>
      <c r="E30" s="94">
        <f>E31+E32</f>
        <v>0</v>
      </c>
      <c r="F30" s="95">
        <f>+F31+F32+F33</f>
        <v>0</v>
      </c>
    </row>
    <row r="31" spans="1:8" hidden="1" x14ac:dyDescent="0.25">
      <c r="A31" s="54" t="s">
        <v>25</v>
      </c>
      <c r="B31" s="55"/>
      <c r="C31" s="55"/>
      <c r="D31" s="51">
        <v>13</v>
      </c>
      <c r="E31" s="52">
        <v>0</v>
      </c>
      <c r="F31" s="53">
        <f>E31/$E$20*100</f>
        <v>0</v>
      </c>
      <c r="H31" s="56"/>
    </row>
    <row r="32" spans="1:8" hidden="1" x14ac:dyDescent="0.25">
      <c r="A32" s="54" t="s">
        <v>26</v>
      </c>
      <c r="B32" s="55"/>
      <c r="C32" s="55"/>
      <c r="D32" s="51">
        <v>14</v>
      </c>
      <c r="E32" s="52">
        <v>0</v>
      </c>
      <c r="F32" s="53">
        <f>E32/$E$20*100</f>
        <v>0</v>
      </c>
      <c r="H32" s="56"/>
    </row>
    <row r="33" spans="1:6" hidden="1" x14ac:dyDescent="0.25">
      <c r="A33" s="54" t="s">
        <v>27</v>
      </c>
      <c r="B33" s="55"/>
      <c r="C33" s="55"/>
      <c r="D33" s="51">
        <v>15</v>
      </c>
      <c r="E33" s="52">
        <v>0</v>
      </c>
      <c r="F33" s="53">
        <f t="shared" ref="F33:F34" si="0">E33/$E$20*100</f>
        <v>0</v>
      </c>
    </row>
    <row r="34" spans="1:6" ht="13.8" thickBot="1" x14ac:dyDescent="0.3">
      <c r="A34" s="57" t="s">
        <v>28</v>
      </c>
      <c r="B34" s="58"/>
      <c r="C34" s="58"/>
      <c r="D34" s="59">
        <v>24</v>
      </c>
      <c r="E34" s="60">
        <v>2767</v>
      </c>
      <c r="F34" s="61">
        <f t="shared" si="0"/>
        <v>0.63040957256545027</v>
      </c>
    </row>
    <row r="35" spans="1:6" ht="13.8" hidden="1" thickBot="1" x14ac:dyDescent="0.3">
      <c r="A35" s="98" t="s">
        <v>29</v>
      </c>
      <c r="B35" s="99"/>
      <c r="C35" s="99"/>
      <c r="D35" s="100">
        <v>24</v>
      </c>
      <c r="E35" s="101">
        <v>0</v>
      </c>
      <c r="F35" s="102">
        <f>E35/$E$20*100</f>
        <v>0</v>
      </c>
    </row>
    <row r="36" spans="1:6" x14ac:dyDescent="0.25">
      <c r="A36" s="62"/>
      <c r="B36" s="63"/>
      <c r="C36" s="63"/>
      <c r="D36" s="64"/>
      <c r="E36" s="65"/>
      <c r="F36" s="66"/>
    </row>
    <row r="37" spans="1:6" x14ac:dyDescent="0.25">
      <c r="A37" s="62"/>
      <c r="B37" s="63"/>
      <c r="C37" s="63"/>
      <c r="D37" s="64"/>
      <c r="E37" s="65"/>
      <c r="F37" s="66"/>
    </row>
    <row r="38" spans="1:6" ht="15.6" x14ac:dyDescent="0.25">
      <c r="A38" s="67" t="s">
        <v>30</v>
      </c>
      <c r="B38" s="68"/>
      <c r="C38" s="68"/>
      <c r="D38" s="68"/>
      <c r="E38" s="68"/>
      <c r="F38" s="68"/>
    </row>
    <row r="39" spans="1:6" ht="13.8" thickBot="1" x14ac:dyDescent="0.3">
      <c r="B39" s="69"/>
      <c r="C39" s="69"/>
      <c r="D39" s="70"/>
      <c r="E39" s="71"/>
      <c r="F39" s="72"/>
    </row>
    <row r="40" spans="1:6" x14ac:dyDescent="0.25">
      <c r="A40" s="106" t="s">
        <v>31</v>
      </c>
      <c r="B40" s="109" t="s">
        <v>13</v>
      </c>
      <c r="C40" s="112" t="s">
        <v>32</v>
      </c>
      <c r="D40" s="113"/>
      <c r="E40" s="112" t="s">
        <v>33</v>
      </c>
      <c r="F40" s="113"/>
    </row>
    <row r="41" spans="1:6" x14ac:dyDescent="0.25">
      <c r="A41" s="107"/>
      <c r="B41" s="110"/>
      <c r="C41" s="73" t="s">
        <v>34</v>
      </c>
      <c r="D41" s="74" t="s">
        <v>35</v>
      </c>
      <c r="E41" s="73" t="s">
        <v>34</v>
      </c>
      <c r="F41" s="74" t="s">
        <v>35</v>
      </c>
    </row>
    <row r="42" spans="1:6" ht="13.8" thickBot="1" x14ac:dyDescent="0.3">
      <c r="A42" s="108"/>
      <c r="B42" s="111"/>
      <c r="C42" s="114" t="s">
        <v>46</v>
      </c>
      <c r="D42" s="114"/>
      <c r="E42" s="114"/>
      <c r="F42" s="115"/>
    </row>
    <row r="43" spans="1:6" ht="13.8" thickBot="1" x14ac:dyDescent="0.3">
      <c r="A43" s="75" t="s">
        <v>40</v>
      </c>
      <c r="B43" s="76">
        <v>1</v>
      </c>
      <c r="C43" s="77">
        <v>4910</v>
      </c>
      <c r="D43" s="78">
        <v>1505000</v>
      </c>
      <c r="E43" s="77">
        <v>5199</v>
      </c>
      <c r="F43" s="79">
        <v>1593645</v>
      </c>
    </row>
    <row r="44" spans="1:6" x14ac:dyDescent="0.25">
      <c r="A44" s="62"/>
      <c r="B44" s="69"/>
      <c r="C44" s="80"/>
      <c r="D44" s="80"/>
      <c r="E44" s="80"/>
      <c r="F44" s="80"/>
    </row>
    <row r="45" spans="1:6" ht="15.6" x14ac:dyDescent="0.25">
      <c r="A45" s="67" t="s">
        <v>37</v>
      </c>
      <c r="B45" s="69"/>
      <c r="C45" s="69"/>
      <c r="D45" s="70"/>
      <c r="E45" s="80"/>
      <c r="F45" s="80"/>
    </row>
    <row r="46" spans="1:6" ht="13.8" thickBot="1" x14ac:dyDescent="0.3">
      <c r="A46" s="62"/>
      <c r="B46" s="69"/>
      <c r="C46" s="86"/>
      <c r="D46" s="86"/>
      <c r="E46" s="80"/>
      <c r="F46" s="80"/>
    </row>
    <row r="47" spans="1:6" x14ac:dyDescent="0.25">
      <c r="A47" s="116" t="s">
        <v>31</v>
      </c>
      <c r="B47" s="118" t="s">
        <v>13</v>
      </c>
      <c r="C47" s="119" t="s">
        <v>38</v>
      </c>
      <c r="D47" s="120"/>
      <c r="E47" s="80"/>
      <c r="F47" s="80"/>
    </row>
    <row r="48" spans="1:6" ht="13.8" thickBot="1" x14ac:dyDescent="0.3">
      <c r="A48" s="117"/>
      <c r="B48" s="111"/>
      <c r="C48" s="87" t="s">
        <v>39</v>
      </c>
      <c r="D48" s="88">
        <f>F19</f>
        <v>44957</v>
      </c>
      <c r="E48" s="80"/>
      <c r="F48" s="80"/>
    </row>
    <row r="49" spans="1:6" x14ac:dyDescent="0.25">
      <c r="A49" s="89" t="s">
        <v>40</v>
      </c>
      <c r="B49" s="46">
        <v>1</v>
      </c>
      <c r="C49" s="104">
        <v>434470871</v>
      </c>
      <c r="D49" s="105"/>
      <c r="E49" s="71"/>
      <c r="F49" s="72"/>
    </row>
    <row r="50" spans="1:6" x14ac:dyDescent="0.25">
      <c r="A50" s="62"/>
      <c r="B50" s="69"/>
      <c r="C50" s="69"/>
      <c r="D50" s="81"/>
      <c r="E50" s="71"/>
      <c r="F50" s="72"/>
    </row>
    <row r="51" spans="1:6" x14ac:dyDescent="0.25">
      <c r="A51" s="62"/>
      <c r="B51" s="69"/>
      <c r="C51" s="69"/>
      <c r="D51" s="70"/>
      <c r="E51" s="71"/>
      <c r="F51" s="72"/>
    </row>
    <row r="52" spans="1:6" ht="52.8" x14ac:dyDescent="0.3">
      <c r="A52" s="82" t="s">
        <v>36</v>
      </c>
      <c r="B52" s="83"/>
      <c r="C52" s="83"/>
      <c r="D52" s="84"/>
      <c r="E52" s="84"/>
      <c r="F52" s="85"/>
    </row>
  </sheetData>
  <mergeCells count="9">
    <mergeCell ref="C49:D49"/>
    <mergeCell ref="A40:A42"/>
    <mergeCell ref="B40:B42"/>
    <mergeCell ref="C40:D40"/>
    <mergeCell ref="E40:F40"/>
    <mergeCell ref="C42:F42"/>
    <mergeCell ref="A47:A48"/>
    <mergeCell ref="B47:B48"/>
    <mergeCell ref="C47:D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9A59-4CB8-46B7-A3F7-0F91C2DA14F9}">
  <sheetPr>
    <pageSetUpPr fitToPage="1"/>
  </sheetPr>
  <dimension ref="A1:H52"/>
  <sheetViews>
    <sheetView workbookViewId="0">
      <selection activeCell="G11" sqref="G11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9" t="s">
        <v>45</v>
      </c>
      <c r="C6" s="10"/>
      <c r="D6" s="10"/>
      <c r="E6" s="10"/>
      <c r="F6" s="11"/>
    </row>
    <row r="7" spans="1:6" x14ac:dyDescent="0.25">
      <c r="A7" s="12"/>
      <c r="B7" s="13"/>
      <c r="C7" s="14"/>
      <c r="D7" s="15"/>
      <c r="E7" s="16"/>
      <c r="F7" s="17"/>
    </row>
    <row r="8" spans="1:6" x14ac:dyDescent="0.25">
      <c r="A8" s="90" t="s">
        <v>41</v>
      </c>
      <c r="B8" s="91" t="s">
        <v>40</v>
      </c>
      <c r="C8" s="14"/>
      <c r="D8" s="15"/>
      <c r="E8" s="19" t="s">
        <v>5</v>
      </c>
      <c r="F8" s="20" t="s">
        <v>6</v>
      </c>
    </row>
    <row r="9" spans="1:6" x14ac:dyDescent="0.25">
      <c r="C9" s="14"/>
      <c r="D9" s="15"/>
      <c r="E9" s="22"/>
      <c r="F9" s="23"/>
    </row>
    <row r="10" spans="1:6" x14ac:dyDescent="0.25">
      <c r="A10" s="8" t="s">
        <v>3</v>
      </c>
      <c r="B10" s="18" t="s">
        <v>4</v>
      </c>
      <c r="C10" s="14"/>
      <c r="D10" s="15"/>
      <c r="E10" s="25" t="s">
        <v>9</v>
      </c>
      <c r="F10" s="24" t="s">
        <v>10</v>
      </c>
    </row>
    <row r="11" spans="1:6" x14ac:dyDescent="0.25">
      <c r="A11" s="21"/>
      <c r="B11" s="21"/>
      <c r="C11" s="14"/>
      <c r="D11" s="15"/>
      <c r="E11" s="16"/>
      <c r="F11" s="17"/>
    </row>
    <row r="12" spans="1:6" x14ac:dyDescent="0.25">
      <c r="A12" s="8" t="s">
        <v>7</v>
      </c>
      <c r="B12" s="24" t="s">
        <v>8</v>
      </c>
      <c r="C12" s="14"/>
      <c r="D12" s="15"/>
      <c r="E12" s="16"/>
      <c r="F12" s="17"/>
    </row>
    <row r="13" spans="1:6" x14ac:dyDescent="0.25">
      <c r="A13" s="12"/>
      <c r="B13" s="13"/>
      <c r="C13" s="14"/>
      <c r="D13" s="15"/>
      <c r="E13" s="16"/>
      <c r="F13" s="17"/>
    </row>
    <row r="14" spans="1:6" x14ac:dyDescent="0.25">
      <c r="A14" s="12"/>
      <c r="B14" s="13"/>
      <c r="C14" s="14"/>
      <c r="D14" s="15"/>
      <c r="E14" s="16"/>
      <c r="F14" s="17"/>
    </row>
    <row r="15" spans="1:6" x14ac:dyDescent="0.25">
      <c r="A15" s="12"/>
      <c r="B15" s="13"/>
      <c r="C15" s="14"/>
      <c r="D15" s="15"/>
      <c r="E15" s="16"/>
      <c r="F15" s="17"/>
    </row>
    <row r="16" spans="1:6" ht="15.6" x14ac:dyDescent="0.25">
      <c r="A16" s="26" t="s">
        <v>11</v>
      </c>
      <c r="B16" s="27"/>
      <c r="C16" s="27"/>
      <c r="D16" s="28"/>
      <c r="E16" s="28"/>
      <c r="F16" s="28"/>
    </row>
    <row r="17" spans="1:8" ht="13.8" thickBot="1" x14ac:dyDescent="0.3">
      <c r="A17" s="29"/>
      <c r="B17" s="29"/>
      <c r="C17" s="29"/>
      <c r="D17" s="30"/>
      <c r="E17" s="30"/>
      <c r="F17" s="30"/>
    </row>
    <row r="18" spans="1:8" ht="39.6" x14ac:dyDescent="0.3">
      <c r="A18" s="31" t="s">
        <v>12</v>
      </c>
      <c r="B18" s="32"/>
      <c r="C18" s="33"/>
      <c r="D18" s="34" t="s">
        <v>13</v>
      </c>
      <c r="E18" s="35" t="s">
        <v>14</v>
      </c>
      <c r="F18" s="36" t="s">
        <v>15</v>
      </c>
    </row>
    <row r="19" spans="1:8" ht="13.8" thickBot="1" x14ac:dyDescent="0.3">
      <c r="A19" s="37"/>
      <c r="B19" s="38"/>
      <c r="C19" s="39"/>
      <c r="D19" s="40"/>
      <c r="E19" s="41" t="s">
        <v>16</v>
      </c>
      <c r="F19" s="42">
        <v>44985</v>
      </c>
      <c r="G19" s="43"/>
    </row>
    <row r="20" spans="1:8" x14ac:dyDescent="0.25">
      <c r="A20" s="44" t="s">
        <v>17</v>
      </c>
      <c r="B20" s="45"/>
      <c r="C20" s="45"/>
      <c r="D20" s="46">
        <v>1</v>
      </c>
      <c r="E20" s="47">
        <f>+E24+E27+E30+E35+E21+E34</f>
        <v>440014</v>
      </c>
      <c r="F20" s="48">
        <f>+F24+F27+F30+F35+F21+F34</f>
        <v>100</v>
      </c>
    </row>
    <row r="21" spans="1:8" hidden="1" x14ac:dyDescent="0.25">
      <c r="A21" s="49" t="s">
        <v>42</v>
      </c>
      <c r="B21" s="92"/>
      <c r="C21" s="92"/>
      <c r="D21" s="93">
        <v>2</v>
      </c>
      <c r="E21" s="94">
        <f>E23</f>
        <v>0</v>
      </c>
      <c r="F21" s="95">
        <f>F23</f>
        <v>0</v>
      </c>
    </row>
    <row r="22" spans="1:8" hidden="1" x14ac:dyDescent="0.25">
      <c r="A22" s="49" t="s">
        <v>43</v>
      </c>
      <c r="B22" s="92"/>
      <c r="C22" s="92"/>
      <c r="D22" s="93"/>
      <c r="E22" s="94"/>
      <c r="F22" s="95"/>
    </row>
    <row r="23" spans="1:8" hidden="1" x14ac:dyDescent="0.25">
      <c r="A23" s="54" t="s">
        <v>44</v>
      </c>
      <c r="B23" s="92"/>
      <c r="C23" s="92"/>
      <c r="D23" s="93"/>
      <c r="E23" s="94">
        <v>0</v>
      </c>
      <c r="F23" s="95">
        <f>E23/E20*100</f>
        <v>0</v>
      </c>
    </row>
    <row r="24" spans="1:8" x14ac:dyDescent="0.25">
      <c r="A24" s="49" t="s">
        <v>18</v>
      </c>
      <c r="B24" s="50"/>
      <c r="C24" s="50"/>
      <c r="D24" s="51">
        <v>3</v>
      </c>
      <c r="E24" s="52">
        <f>E25+E26</f>
        <v>341245</v>
      </c>
      <c r="F24" s="53">
        <f>+F25+F26</f>
        <v>77.553214215911311</v>
      </c>
    </row>
    <row r="25" spans="1:8" x14ac:dyDescent="0.25">
      <c r="A25" s="54" t="s">
        <v>19</v>
      </c>
      <c r="B25" s="55"/>
      <c r="C25" s="55"/>
      <c r="D25" s="51">
        <v>4</v>
      </c>
      <c r="E25" s="52">
        <v>7878</v>
      </c>
      <c r="F25" s="53">
        <f>E25/E20*100</f>
        <v>1.7903975782588737</v>
      </c>
    </row>
    <row r="26" spans="1:8" x14ac:dyDescent="0.25">
      <c r="A26" s="54" t="s">
        <v>20</v>
      </c>
      <c r="B26" s="55"/>
      <c r="C26" s="55"/>
      <c r="D26" s="51">
        <v>5</v>
      </c>
      <c r="E26" s="52">
        <v>333367</v>
      </c>
      <c r="F26" s="53">
        <f>E26/E20*100</f>
        <v>75.762816637652435</v>
      </c>
    </row>
    <row r="27" spans="1:8" x14ac:dyDescent="0.25">
      <c r="A27" s="49" t="s">
        <v>21</v>
      </c>
      <c r="B27" s="55"/>
      <c r="C27" s="55"/>
      <c r="D27" s="51">
        <v>9</v>
      </c>
      <c r="E27" s="52">
        <f>E28+E29</f>
        <v>95330</v>
      </c>
      <c r="F27" s="53">
        <f>+F28+F29</f>
        <v>21.665219743008173</v>
      </c>
    </row>
    <row r="28" spans="1:8" x14ac:dyDescent="0.25">
      <c r="A28" s="54" t="s">
        <v>22</v>
      </c>
      <c r="B28" s="55"/>
      <c r="C28" s="55"/>
      <c r="D28" s="51">
        <v>10</v>
      </c>
      <c r="E28" s="52">
        <v>24132</v>
      </c>
      <c r="F28" s="53">
        <f>E28/$E$20*100</f>
        <v>5.4843709518333501</v>
      </c>
    </row>
    <row r="29" spans="1:8" x14ac:dyDescent="0.25">
      <c r="A29" s="54" t="s">
        <v>23</v>
      </c>
      <c r="B29" s="55"/>
      <c r="C29" s="55"/>
      <c r="D29" s="51">
        <v>11</v>
      </c>
      <c r="E29" s="52">
        <v>71198</v>
      </c>
      <c r="F29" s="53">
        <f>E29/$E$20*100</f>
        <v>16.180848791174824</v>
      </c>
    </row>
    <row r="30" spans="1:8" hidden="1" x14ac:dyDescent="0.25">
      <c r="A30" s="96" t="s">
        <v>24</v>
      </c>
      <c r="B30" s="97"/>
      <c r="C30" s="97"/>
      <c r="D30" s="93">
        <v>12</v>
      </c>
      <c r="E30" s="94">
        <f>E31+E32</f>
        <v>0</v>
      </c>
      <c r="F30" s="95">
        <f>+F31+F32+F33</f>
        <v>0</v>
      </c>
    </row>
    <row r="31" spans="1:8" hidden="1" x14ac:dyDescent="0.25">
      <c r="A31" s="54" t="s">
        <v>25</v>
      </c>
      <c r="B31" s="55"/>
      <c r="C31" s="55"/>
      <c r="D31" s="51">
        <v>13</v>
      </c>
      <c r="E31" s="52">
        <v>0</v>
      </c>
      <c r="F31" s="53">
        <f>E31/$E$20*100</f>
        <v>0</v>
      </c>
      <c r="H31" s="56"/>
    </row>
    <row r="32" spans="1:8" hidden="1" x14ac:dyDescent="0.25">
      <c r="A32" s="54" t="s">
        <v>26</v>
      </c>
      <c r="B32" s="55"/>
      <c r="C32" s="55"/>
      <c r="D32" s="51">
        <v>14</v>
      </c>
      <c r="E32" s="52">
        <v>0</v>
      </c>
      <c r="F32" s="53">
        <f>E32/$E$20*100</f>
        <v>0</v>
      </c>
      <c r="H32" s="56"/>
    </row>
    <row r="33" spans="1:6" hidden="1" x14ac:dyDescent="0.25">
      <c r="A33" s="54" t="s">
        <v>27</v>
      </c>
      <c r="B33" s="55"/>
      <c r="C33" s="55"/>
      <c r="D33" s="51">
        <v>15</v>
      </c>
      <c r="E33" s="52">
        <v>0</v>
      </c>
      <c r="F33" s="53">
        <f t="shared" ref="F33:F34" si="0">E33/$E$20*100</f>
        <v>0</v>
      </c>
    </row>
    <row r="34" spans="1:6" ht="13.8" thickBot="1" x14ac:dyDescent="0.3">
      <c r="A34" s="57" t="s">
        <v>28</v>
      </c>
      <c r="B34" s="58"/>
      <c r="C34" s="58"/>
      <c r="D34" s="59">
        <v>24</v>
      </c>
      <c r="E34" s="60">
        <v>3439</v>
      </c>
      <c r="F34" s="61">
        <f t="shared" si="0"/>
        <v>0.78156604108051109</v>
      </c>
    </row>
    <row r="35" spans="1:6" ht="13.8" hidden="1" thickBot="1" x14ac:dyDescent="0.3">
      <c r="A35" s="98" t="s">
        <v>29</v>
      </c>
      <c r="B35" s="99"/>
      <c r="C35" s="99"/>
      <c r="D35" s="100">
        <v>24</v>
      </c>
      <c r="E35" s="101">
        <v>0</v>
      </c>
      <c r="F35" s="102">
        <f>E35/$E$20*100</f>
        <v>0</v>
      </c>
    </row>
    <row r="36" spans="1:6" x14ac:dyDescent="0.25">
      <c r="A36" s="62"/>
      <c r="B36" s="63"/>
      <c r="C36" s="63"/>
      <c r="D36" s="64"/>
      <c r="E36" s="65"/>
      <c r="F36" s="66"/>
    </row>
    <row r="37" spans="1:6" x14ac:dyDescent="0.25">
      <c r="A37" s="62"/>
      <c r="B37" s="63"/>
      <c r="C37" s="63"/>
      <c r="D37" s="64"/>
      <c r="E37" s="65"/>
      <c r="F37" s="66"/>
    </row>
    <row r="38" spans="1:6" ht="15.6" x14ac:dyDescent="0.25">
      <c r="A38" s="67" t="s">
        <v>30</v>
      </c>
      <c r="B38" s="68"/>
      <c r="C38" s="68"/>
      <c r="D38" s="68"/>
      <c r="E38" s="68"/>
      <c r="F38" s="68"/>
    </row>
    <row r="39" spans="1:6" ht="13.8" thickBot="1" x14ac:dyDescent="0.3">
      <c r="B39" s="69"/>
      <c r="C39" s="69"/>
      <c r="D39" s="70"/>
      <c r="E39" s="71"/>
      <c r="F39" s="72"/>
    </row>
    <row r="40" spans="1:6" x14ac:dyDescent="0.25">
      <c r="A40" s="106" t="s">
        <v>31</v>
      </c>
      <c r="B40" s="109" t="s">
        <v>13</v>
      </c>
      <c r="C40" s="112" t="s">
        <v>32</v>
      </c>
      <c r="D40" s="113"/>
      <c r="E40" s="112" t="s">
        <v>33</v>
      </c>
      <c r="F40" s="113"/>
    </row>
    <row r="41" spans="1:6" x14ac:dyDescent="0.25">
      <c r="A41" s="107"/>
      <c r="B41" s="110"/>
      <c r="C41" s="73" t="s">
        <v>34</v>
      </c>
      <c r="D41" s="74" t="s">
        <v>35</v>
      </c>
      <c r="E41" s="73" t="s">
        <v>34</v>
      </c>
      <c r="F41" s="74" t="s">
        <v>35</v>
      </c>
    </row>
    <row r="42" spans="1:6" ht="13.8" thickBot="1" x14ac:dyDescent="0.3">
      <c r="A42" s="108"/>
      <c r="B42" s="111"/>
      <c r="C42" s="114" t="s">
        <v>47</v>
      </c>
      <c r="D42" s="114"/>
      <c r="E42" s="114"/>
      <c r="F42" s="115"/>
    </row>
    <row r="43" spans="1:6" ht="13.8" thickBot="1" x14ac:dyDescent="0.3">
      <c r="A43" s="75" t="s">
        <v>40</v>
      </c>
      <c r="B43" s="76">
        <v>1</v>
      </c>
      <c r="C43" s="77">
        <v>4985</v>
      </c>
      <c r="D43" s="78">
        <v>500000</v>
      </c>
      <c r="E43" s="77">
        <v>5300</v>
      </c>
      <c r="F43" s="79">
        <v>531550</v>
      </c>
    </row>
    <row r="44" spans="1:6" x14ac:dyDescent="0.25">
      <c r="A44" s="62"/>
      <c r="B44" s="69"/>
      <c r="C44" s="80"/>
      <c r="D44" s="80"/>
      <c r="E44" s="80"/>
      <c r="F44" s="80"/>
    </row>
    <row r="45" spans="1:6" ht="15.6" x14ac:dyDescent="0.25">
      <c r="A45" s="67" t="s">
        <v>37</v>
      </c>
      <c r="B45" s="69"/>
      <c r="C45" s="69"/>
      <c r="D45" s="70"/>
      <c r="E45" s="80"/>
      <c r="F45" s="80"/>
    </row>
    <row r="46" spans="1:6" ht="13.8" thickBot="1" x14ac:dyDescent="0.3">
      <c r="A46" s="62"/>
      <c r="B46" s="69"/>
      <c r="C46" s="86"/>
      <c r="D46" s="86"/>
      <c r="E46" s="80"/>
      <c r="F46" s="80"/>
    </row>
    <row r="47" spans="1:6" x14ac:dyDescent="0.25">
      <c r="A47" s="116" t="s">
        <v>31</v>
      </c>
      <c r="B47" s="118" t="s">
        <v>13</v>
      </c>
      <c r="C47" s="119" t="s">
        <v>38</v>
      </c>
      <c r="D47" s="120"/>
      <c r="E47" s="80"/>
      <c r="F47" s="80"/>
    </row>
    <row r="48" spans="1:6" ht="13.8" thickBot="1" x14ac:dyDescent="0.3">
      <c r="A48" s="117"/>
      <c r="B48" s="111"/>
      <c r="C48" s="87" t="s">
        <v>39</v>
      </c>
      <c r="D48" s="88">
        <f>F19</f>
        <v>44985</v>
      </c>
      <c r="E48" s="80"/>
      <c r="F48" s="80"/>
    </row>
    <row r="49" spans="1:6" x14ac:dyDescent="0.25">
      <c r="A49" s="89" t="s">
        <v>40</v>
      </c>
      <c r="B49" s="46">
        <v>1</v>
      </c>
      <c r="C49" s="104">
        <v>435416405</v>
      </c>
      <c r="D49" s="105"/>
      <c r="E49" s="71"/>
      <c r="F49" s="72"/>
    </row>
    <row r="50" spans="1:6" x14ac:dyDescent="0.25">
      <c r="A50" s="62"/>
      <c r="B50" s="69"/>
      <c r="C50" s="69"/>
      <c r="D50" s="81"/>
      <c r="E50" s="71"/>
      <c r="F50" s="72"/>
    </row>
    <row r="51" spans="1:6" x14ac:dyDescent="0.25">
      <c r="A51" s="62"/>
      <c r="B51" s="69"/>
      <c r="C51" s="69"/>
      <c r="D51" s="70"/>
      <c r="E51" s="71"/>
      <c r="F51" s="72"/>
    </row>
    <row r="52" spans="1:6" ht="52.8" x14ac:dyDescent="0.3">
      <c r="A52" s="82" t="s">
        <v>36</v>
      </c>
      <c r="B52" s="83"/>
      <c r="C52" s="83"/>
      <c r="D52" s="84"/>
      <c r="E52" s="84"/>
      <c r="F52" s="85"/>
    </row>
  </sheetData>
  <mergeCells count="9">
    <mergeCell ref="C49:D49"/>
    <mergeCell ref="A40:A42"/>
    <mergeCell ref="B40:B42"/>
    <mergeCell ref="C40:D40"/>
    <mergeCell ref="E40:F40"/>
    <mergeCell ref="C42:F42"/>
    <mergeCell ref="A47:A48"/>
    <mergeCell ref="B47:B48"/>
    <mergeCell ref="C47:D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9DB1-922D-4805-BE8A-E22AED9E288D}">
  <sheetPr>
    <pageSetUpPr fitToPage="1"/>
  </sheetPr>
  <dimension ref="A1:H52"/>
  <sheetViews>
    <sheetView workbookViewId="0">
      <selection activeCell="G4" sqref="G4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9" t="s">
        <v>45</v>
      </c>
      <c r="C6" s="10"/>
      <c r="D6" s="10"/>
      <c r="E6" s="10"/>
      <c r="F6" s="11"/>
    </row>
    <row r="7" spans="1:6" x14ac:dyDescent="0.25">
      <c r="A7" s="12"/>
      <c r="B7" s="13"/>
      <c r="C7" s="14"/>
      <c r="D7" s="15"/>
      <c r="E7" s="16"/>
      <c r="F7" s="17"/>
    </row>
    <row r="8" spans="1:6" x14ac:dyDescent="0.25">
      <c r="A8" s="90" t="s">
        <v>41</v>
      </c>
      <c r="B8" s="91" t="s">
        <v>40</v>
      </c>
      <c r="C8" s="14"/>
      <c r="D8" s="15"/>
      <c r="E8" s="19" t="s">
        <v>5</v>
      </c>
      <c r="F8" s="20" t="s">
        <v>6</v>
      </c>
    </row>
    <row r="9" spans="1:6" x14ac:dyDescent="0.25">
      <c r="C9" s="14"/>
      <c r="D9" s="15"/>
      <c r="E9" s="22"/>
      <c r="F9" s="23"/>
    </row>
    <row r="10" spans="1:6" x14ac:dyDescent="0.25">
      <c r="A10" s="8" t="s">
        <v>3</v>
      </c>
      <c r="B10" s="18" t="s">
        <v>4</v>
      </c>
      <c r="C10" s="14"/>
      <c r="D10" s="15"/>
      <c r="E10" s="25" t="s">
        <v>9</v>
      </c>
      <c r="F10" s="24" t="s">
        <v>10</v>
      </c>
    </row>
    <row r="11" spans="1:6" x14ac:dyDescent="0.25">
      <c r="A11" s="21"/>
      <c r="B11" s="21"/>
      <c r="C11" s="14"/>
      <c r="D11" s="15"/>
      <c r="E11" s="16"/>
      <c r="F11" s="17"/>
    </row>
    <row r="12" spans="1:6" x14ac:dyDescent="0.25">
      <c r="A12" s="8" t="s">
        <v>7</v>
      </c>
      <c r="B12" s="24" t="s">
        <v>8</v>
      </c>
      <c r="C12" s="14"/>
      <c r="D12" s="15"/>
      <c r="E12" s="16"/>
      <c r="F12" s="17"/>
    </row>
    <row r="13" spans="1:6" x14ac:dyDescent="0.25">
      <c r="A13" s="12"/>
      <c r="B13" s="13"/>
      <c r="C13" s="14"/>
      <c r="D13" s="15"/>
      <c r="E13" s="16"/>
      <c r="F13" s="17"/>
    </row>
    <row r="14" spans="1:6" x14ac:dyDescent="0.25">
      <c r="A14" s="12"/>
      <c r="B14" s="13"/>
      <c r="C14" s="14"/>
      <c r="D14" s="15"/>
      <c r="E14" s="16"/>
      <c r="F14" s="17"/>
    </row>
    <row r="15" spans="1:6" x14ac:dyDescent="0.25">
      <c r="A15" s="12"/>
      <c r="B15" s="13"/>
      <c r="C15" s="14"/>
      <c r="D15" s="15"/>
      <c r="E15" s="16"/>
      <c r="F15" s="17"/>
    </row>
    <row r="16" spans="1:6" ht="15.6" x14ac:dyDescent="0.25">
      <c r="A16" s="26" t="s">
        <v>11</v>
      </c>
      <c r="B16" s="27"/>
      <c r="C16" s="27"/>
      <c r="D16" s="28"/>
      <c r="E16" s="28"/>
      <c r="F16" s="28"/>
    </row>
    <row r="17" spans="1:8" ht="13.8" thickBot="1" x14ac:dyDescent="0.3">
      <c r="A17" s="29"/>
      <c r="B17" s="29"/>
      <c r="C17" s="29"/>
      <c r="D17" s="30"/>
      <c r="E17" s="30"/>
      <c r="F17" s="30"/>
    </row>
    <row r="18" spans="1:8" ht="39.6" x14ac:dyDescent="0.3">
      <c r="A18" s="31" t="s">
        <v>12</v>
      </c>
      <c r="B18" s="32"/>
      <c r="C18" s="33"/>
      <c r="D18" s="34" t="s">
        <v>13</v>
      </c>
      <c r="E18" s="35" t="s">
        <v>14</v>
      </c>
      <c r="F18" s="36" t="s">
        <v>15</v>
      </c>
    </row>
    <row r="19" spans="1:8" ht="13.8" thickBot="1" x14ac:dyDescent="0.3">
      <c r="A19" s="37"/>
      <c r="B19" s="38"/>
      <c r="C19" s="39"/>
      <c r="D19" s="40"/>
      <c r="E19" s="41" t="s">
        <v>16</v>
      </c>
      <c r="F19" s="42">
        <v>45016</v>
      </c>
      <c r="G19" s="43"/>
    </row>
    <row r="20" spans="1:8" x14ac:dyDescent="0.25">
      <c r="A20" s="44" t="s">
        <v>17</v>
      </c>
      <c r="B20" s="45"/>
      <c r="C20" s="45"/>
      <c r="D20" s="46">
        <v>1</v>
      </c>
      <c r="E20" s="47">
        <f>+E24+E27+E30+E35+E21+E34</f>
        <v>442200</v>
      </c>
      <c r="F20" s="48">
        <f>+F24+F27+F30+F35+F21+F34</f>
        <v>100</v>
      </c>
    </row>
    <row r="21" spans="1:8" hidden="1" x14ac:dyDescent="0.25">
      <c r="A21" s="49" t="s">
        <v>42</v>
      </c>
      <c r="B21" s="92"/>
      <c r="C21" s="92"/>
      <c r="D21" s="93">
        <v>2</v>
      </c>
      <c r="E21" s="94">
        <f>E23</f>
        <v>0</v>
      </c>
      <c r="F21" s="95">
        <f>F23</f>
        <v>0</v>
      </c>
    </row>
    <row r="22" spans="1:8" hidden="1" x14ac:dyDescent="0.25">
      <c r="A22" s="49" t="s">
        <v>43</v>
      </c>
      <c r="B22" s="92"/>
      <c r="C22" s="92"/>
      <c r="D22" s="93"/>
      <c r="E22" s="94"/>
      <c r="F22" s="95"/>
    </row>
    <row r="23" spans="1:8" hidden="1" x14ac:dyDescent="0.25">
      <c r="A23" s="54" t="s">
        <v>44</v>
      </c>
      <c r="B23" s="92"/>
      <c r="C23" s="92"/>
      <c r="D23" s="93"/>
      <c r="E23" s="94">
        <v>0</v>
      </c>
      <c r="F23" s="95">
        <f>E23/E20*100</f>
        <v>0</v>
      </c>
    </row>
    <row r="24" spans="1:8" x14ac:dyDescent="0.25">
      <c r="A24" s="49" t="s">
        <v>18</v>
      </c>
      <c r="B24" s="50"/>
      <c r="C24" s="50"/>
      <c r="D24" s="51">
        <v>3</v>
      </c>
      <c r="E24" s="52">
        <f>E25+E26</f>
        <v>342823</v>
      </c>
      <c r="F24" s="53">
        <f>+F25+F26</f>
        <v>77.52668475802804</v>
      </c>
    </row>
    <row r="25" spans="1:8" x14ac:dyDescent="0.25">
      <c r="A25" s="54" t="s">
        <v>19</v>
      </c>
      <c r="B25" s="55"/>
      <c r="C25" s="55"/>
      <c r="D25" s="51">
        <v>4</v>
      </c>
      <c r="E25" s="52">
        <v>7628</v>
      </c>
      <c r="F25" s="53">
        <f>E25/E20*100</f>
        <v>1.7250113071008593</v>
      </c>
    </row>
    <row r="26" spans="1:8" x14ac:dyDescent="0.25">
      <c r="A26" s="54" t="s">
        <v>20</v>
      </c>
      <c r="B26" s="55"/>
      <c r="C26" s="55"/>
      <c r="D26" s="51">
        <v>5</v>
      </c>
      <c r="E26" s="52">
        <v>335195</v>
      </c>
      <c r="F26" s="53">
        <f>E26/E20*100</f>
        <v>75.801673450927183</v>
      </c>
    </row>
    <row r="27" spans="1:8" x14ac:dyDescent="0.25">
      <c r="A27" s="49" t="s">
        <v>21</v>
      </c>
      <c r="B27" s="55"/>
      <c r="C27" s="55"/>
      <c r="D27" s="51">
        <v>9</v>
      </c>
      <c r="E27" s="52">
        <f>E28+E29</f>
        <v>95635</v>
      </c>
      <c r="F27" s="53">
        <f>+F28+F29</f>
        <v>21.627091813658982</v>
      </c>
    </row>
    <row r="28" spans="1:8" x14ac:dyDescent="0.25">
      <c r="A28" s="54" t="s">
        <v>22</v>
      </c>
      <c r="B28" s="55"/>
      <c r="C28" s="55"/>
      <c r="D28" s="51">
        <v>10</v>
      </c>
      <c r="E28" s="52">
        <v>24263</v>
      </c>
      <c r="F28" s="53">
        <f>E28/$E$20*100</f>
        <v>5.4868837630031662</v>
      </c>
    </row>
    <row r="29" spans="1:8" x14ac:dyDescent="0.25">
      <c r="A29" s="54" t="s">
        <v>23</v>
      </c>
      <c r="B29" s="55"/>
      <c r="C29" s="55"/>
      <c r="D29" s="51">
        <v>11</v>
      </c>
      <c r="E29" s="52">
        <v>71372</v>
      </c>
      <c r="F29" s="53">
        <f>E29/$E$20*100</f>
        <v>16.140208050655815</v>
      </c>
    </row>
    <row r="30" spans="1:8" hidden="1" x14ac:dyDescent="0.25">
      <c r="A30" s="96" t="s">
        <v>24</v>
      </c>
      <c r="B30" s="97"/>
      <c r="C30" s="97"/>
      <c r="D30" s="93">
        <v>12</v>
      </c>
      <c r="E30" s="94">
        <f>E31+E32</f>
        <v>0</v>
      </c>
      <c r="F30" s="95">
        <f>+F31+F32+F33</f>
        <v>0</v>
      </c>
    </row>
    <row r="31" spans="1:8" hidden="1" x14ac:dyDescent="0.25">
      <c r="A31" s="54" t="s">
        <v>25</v>
      </c>
      <c r="B31" s="55"/>
      <c r="C31" s="55"/>
      <c r="D31" s="51">
        <v>13</v>
      </c>
      <c r="E31" s="52">
        <v>0</v>
      </c>
      <c r="F31" s="53">
        <f>E31/$E$20*100</f>
        <v>0</v>
      </c>
      <c r="H31" s="56"/>
    </row>
    <row r="32" spans="1:8" hidden="1" x14ac:dyDescent="0.25">
      <c r="A32" s="54" t="s">
        <v>26</v>
      </c>
      <c r="B32" s="55"/>
      <c r="C32" s="55"/>
      <c r="D32" s="51">
        <v>14</v>
      </c>
      <c r="E32" s="52">
        <v>0</v>
      </c>
      <c r="F32" s="53">
        <f>E32/$E$20*100</f>
        <v>0</v>
      </c>
      <c r="H32" s="56"/>
    </row>
    <row r="33" spans="1:6" hidden="1" x14ac:dyDescent="0.25">
      <c r="A33" s="54" t="s">
        <v>27</v>
      </c>
      <c r="B33" s="55"/>
      <c r="C33" s="55"/>
      <c r="D33" s="51">
        <v>15</v>
      </c>
      <c r="E33" s="52">
        <v>0</v>
      </c>
      <c r="F33" s="53">
        <f t="shared" ref="F33:F34" si="0">E33/$E$20*100</f>
        <v>0</v>
      </c>
    </row>
    <row r="34" spans="1:6" ht="13.8" thickBot="1" x14ac:dyDescent="0.3">
      <c r="A34" s="57" t="s">
        <v>28</v>
      </c>
      <c r="B34" s="58"/>
      <c r="C34" s="58"/>
      <c r="D34" s="59">
        <v>24</v>
      </c>
      <c r="E34" s="60">
        <v>3742</v>
      </c>
      <c r="F34" s="61">
        <f t="shared" si="0"/>
        <v>0.84622342831298047</v>
      </c>
    </row>
    <row r="35" spans="1:6" ht="13.8" hidden="1" thickBot="1" x14ac:dyDescent="0.3">
      <c r="A35" s="98" t="s">
        <v>29</v>
      </c>
      <c r="B35" s="99"/>
      <c r="C35" s="99"/>
      <c r="D35" s="100">
        <v>24</v>
      </c>
      <c r="E35" s="101">
        <v>0</v>
      </c>
      <c r="F35" s="102">
        <f>E35/$E$20*100</f>
        <v>0</v>
      </c>
    </row>
    <row r="36" spans="1:6" x14ac:dyDescent="0.25">
      <c r="A36" s="62"/>
      <c r="B36" s="63"/>
      <c r="C36" s="63"/>
      <c r="D36" s="64"/>
      <c r="E36" s="65"/>
      <c r="F36" s="66"/>
    </row>
    <row r="37" spans="1:6" x14ac:dyDescent="0.25">
      <c r="A37" s="62"/>
      <c r="B37" s="63"/>
      <c r="C37" s="63"/>
      <c r="D37" s="64"/>
      <c r="E37" s="65"/>
      <c r="F37" s="66"/>
    </row>
    <row r="38" spans="1:6" ht="15.6" x14ac:dyDescent="0.25">
      <c r="A38" s="67" t="s">
        <v>30</v>
      </c>
      <c r="B38" s="68"/>
      <c r="C38" s="68"/>
      <c r="D38" s="68"/>
      <c r="E38" s="68"/>
      <c r="F38" s="68"/>
    </row>
    <row r="39" spans="1:6" ht="13.8" thickBot="1" x14ac:dyDescent="0.3">
      <c r="B39" s="69"/>
      <c r="C39" s="69"/>
      <c r="D39" s="70"/>
      <c r="E39" s="71"/>
      <c r="F39" s="72"/>
    </row>
    <row r="40" spans="1:6" x14ac:dyDescent="0.25">
      <c r="A40" s="106" t="s">
        <v>31</v>
      </c>
      <c r="B40" s="109" t="s">
        <v>13</v>
      </c>
      <c r="C40" s="112" t="s">
        <v>32</v>
      </c>
      <c r="D40" s="113"/>
      <c r="E40" s="112" t="s">
        <v>33</v>
      </c>
      <c r="F40" s="113"/>
    </row>
    <row r="41" spans="1:6" x14ac:dyDescent="0.25">
      <c r="A41" s="107"/>
      <c r="B41" s="110"/>
      <c r="C41" s="73" t="s">
        <v>34</v>
      </c>
      <c r="D41" s="74" t="s">
        <v>35</v>
      </c>
      <c r="E41" s="73" t="s">
        <v>34</v>
      </c>
      <c r="F41" s="74" t="s">
        <v>35</v>
      </c>
    </row>
    <row r="42" spans="1:6" ht="13.8" thickBot="1" x14ac:dyDescent="0.3">
      <c r="A42" s="108"/>
      <c r="B42" s="111"/>
      <c r="C42" s="114" t="s">
        <v>48</v>
      </c>
      <c r="D42" s="114"/>
      <c r="E42" s="114"/>
      <c r="F42" s="115"/>
    </row>
    <row r="43" spans="1:6" ht="13.8" thickBot="1" x14ac:dyDescent="0.3">
      <c r="A43" s="75" t="s">
        <v>40</v>
      </c>
      <c r="B43" s="76">
        <v>1</v>
      </c>
      <c r="C43" s="77">
        <v>5633</v>
      </c>
      <c r="D43" s="78">
        <v>15490</v>
      </c>
      <c r="E43" s="77">
        <v>6009</v>
      </c>
      <c r="F43" s="79">
        <v>16523</v>
      </c>
    </row>
    <row r="44" spans="1:6" x14ac:dyDescent="0.25">
      <c r="A44" s="62"/>
      <c r="B44" s="69"/>
      <c r="C44" s="80"/>
      <c r="D44" s="80"/>
      <c r="E44" s="80"/>
      <c r="F44" s="80"/>
    </row>
    <row r="45" spans="1:6" ht="15.6" x14ac:dyDescent="0.25">
      <c r="A45" s="67" t="s">
        <v>37</v>
      </c>
      <c r="B45" s="69"/>
      <c r="C45" s="69"/>
      <c r="D45" s="70"/>
      <c r="E45" s="80"/>
      <c r="F45" s="80"/>
    </row>
    <row r="46" spans="1:6" ht="13.8" thickBot="1" x14ac:dyDescent="0.3">
      <c r="A46" s="62"/>
      <c r="B46" s="69"/>
      <c r="C46" s="86"/>
      <c r="D46" s="86"/>
      <c r="E46" s="80"/>
      <c r="F46" s="80"/>
    </row>
    <row r="47" spans="1:6" x14ac:dyDescent="0.25">
      <c r="A47" s="116" t="s">
        <v>31</v>
      </c>
      <c r="B47" s="118" t="s">
        <v>13</v>
      </c>
      <c r="C47" s="119" t="s">
        <v>38</v>
      </c>
      <c r="D47" s="120"/>
      <c r="E47" s="80"/>
      <c r="F47" s="80"/>
    </row>
    <row r="48" spans="1:6" ht="13.8" thickBot="1" x14ac:dyDescent="0.3">
      <c r="A48" s="117"/>
      <c r="B48" s="111"/>
      <c r="C48" s="87" t="s">
        <v>39</v>
      </c>
      <c r="D48" s="88">
        <f>F19</f>
        <v>45016</v>
      </c>
      <c r="E48" s="80"/>
      <c r="F48" s="80"/>
    </row>
    <row r="49" spans="1:6" x14ac:dyDescent="0.25">
      <c r="A49" s="89" t="s">
        <v>40</v>
      </c>
      <c r="B49" s="46">
        <v>1</v>
      </c>
      <c r="C49" s="104">
        <v>437066538</v>
      </c>
      <c r="D49" s="105"/>
      <c r="E49" s="71"/>
      <c r="F49" s="72"/>
    </row>
    <row r="50" spans="1:6" x14ac:dyDescent="0.25">
      <c r="A50" s="62"/>
      <c r="B50" s="69"/>
      <c r="C50" s="69"/>
      <c r="D50" s="81"/>
      <c r="E50" s="71"/>
      <c r="F50" s="72"/>
    </row>
    <row r="51" spans="1:6" x14ac:dyDescent="0.25">
      <c r="A51" s="62"/>
      <c r="B51" s="69"/>
      <c r="C51" s="69"/>
      <c r="D51" s="70"/>
      <c r="E51" s="71"/>
      <c r="F51" s="72"/>
    </row>
    <row r="52" spans="1:6" ht="52.8" x14ac:dyDescent="0.3">
      <c r="A52" s="82" t="s">
        <v>36</v>
      </c>
      <c r="B52" s="83"/>
      <c r="C52" s="83"/>
      <c r="D52" s="84"/>
      <c r="E52" s="84"/>
      <c r="F52" s="85"/>
    </row>
  </sheetData>
  <mergeCells count="9">
    <mergeCell ref="C49:D49"/>
    <mergeCell ref="A40:A42"/>
    <mergeCell ref="B40:B42"/>
    <mergeCell ref="C40:D40"/>
    <mergeCell ref="E40:F40"/>
    <mergeCell ref="C42:F42"/>
    <mergeCell ref="A47:A48"/>
    <mergeCell ref="B47:B48"/>
    <mergeCell ref="C47:D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47B1-30A1-4182-98B6-8A0D48C66016}">
  <sheetPr>
    <pageSetUpPr fitToPage="1"/>
  </sheetPr>
  <dimension ref="A1:H52"/>
  <sheetViews>
    <sheetView topLeftCell="A49" workbookViewId="0">
      <selection activeCell="C36" sqref="C36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9" t="s">
        <v>45</v>
      </c>
      <c r="C6" s="10"/>
      <c r="D6" s="10"/>
      <c r="E6" s="10"/>
      <c r="F6" s="11"/>
    </row>
    <row r="7" spans="1:6" x14ac:dyDescent="0.25">
      <c r="A7" s="12"/>
      <c r="B7" s="13"/>
      <c r="C7" s="14"/>
      <c r="D7" s="15"/>
      <c r="E7" s="16"/>
      <c r="F7" s="17"/>
    </row>
    <row r="8" spans="1:6" x14ac:dyDescent="0.25">
      <c r="A8" s="90" t="s">
        <v>41</v>
      </c>
      <c r="B8" s="91" t="s">
        <v>40</v>
      </c>
      <c r="C8" s="14"/>
      <c r="D8" s="15"/>
      <c r="E8" s="19" t="s">
        <v>5</v>
      </c>
      <c r="F8" s="20" t="s">
        <v>6</v>
      </c>
    </row>
    <row r="9" spans="1:6" x14ac:dyDescent="0.25">
      <c r="C9" s="14"/>
      <c r="D9" s="15"/>
      <c r="E9" s="22"/>
      <c r="F9" s="23"/>
    </row>
    <row r="10" spans="1:6" x14ac:dyDescent="0.25">
      <c r="A10" s="8" t="s">
        <v>3</v>
      </c>
      <c r="B10" s="18" t="s">
        <v>4</v>
      </c>
      <c r="C10" s="14"/>
      <c r="D10" s="15"/>
      <c r="E10" s="25" t="s">
        <v>9</v>
      </c>
      <c r="F10" s="24" t="s">
        <v>10</v>
      </c>
    </row>
    <row r="11" spans="1:6" x14ac:dyDescent="0.25">
      <c r="A11" s="21"/>
      <c r="B11" s="21"/>
      <c r="C11" s="14"/>
      <c r="D11" s="15"/>
      <c r="E11" s="16"/>
      <c r="F11" s="17"/>
    </row>
    <row r="12" spans="1:6" x14ac:dyDescent="0.25">
      <c r="A12" s="8" t="s">
        <v>7</v>
      </c>
      <c r="B12" s="24" t="s">
        <v>8</v>
      </c>
      <c r="C12" s="14"/>
      <c r="D12" s="15"/>
      <c r="E12" s="16"/>
      <c r="F12" s="17"/>
    </row>
    <row r="13" spans="1:6" x14ac:dyDescent="0.25">
      <c r="A13" s="12"/>
      <c r="B13" s="13"/>
      <c r="C13" s="14"/>
      <c r="D13" s="15"/>
      <c r="E13" s="16"/>
      <c r="F13" s="17"/>
    </row>
    <row r="14" spans="1:6" x14ac:dyDescent="0.25">
      <c r="A14" s="12"/>
      <c r="B14" s="13"/>
      <c r="C14" s="14"/>
      <c r="D14" s="15"/>
      <c r="E14" s="16"/>
      <c r="F14" s="17"/>
    </row>
    <row r="15" spans="1:6" x14ac:dyDescent="0.25">
      <c r="A15" s="12"/>
      <c r="B15" s="13"/>
      <c r="C15" s="14"/>
      <c r="D15" s="15"/>
      <c r="E15" s="16"/>
      <c r="F15" s="17"/>
    </row>
    <row r="16" spans="1:6" ht="15.6" x14ac:dyDescent="0.25">
      <c r="A16" s="26" t="s">
        <v>11</v>
      </c>
      <c r="B16" s="27"/>
      <c r="C16" s="27"/>
      <c r="D16" s="28"/>
      <c r="E16" s="28"/>
      <c r="F16" s="28"/>
    </row>
    <row r="17" spans="1:8" ht="13.8" thickBot="1" x14ac:dyDescent="0.3">
      <c r="A17" s="29"/>
      <c r="B17" s="29"/>
      <c r="C17" s="29"/>
      <c r="D17" s="30"/>
      <c r="E17" s="30"/>
      <c r="F17" s="30"/>
    </row>
    <row r="18" spans="1:8" ht="39.6" x14ac:dyDescent="0.3">
      <c r="A18" s="31" t="s">
        <v>12</v>
      </c>
      <c r="B18" s="32"/>
      <c r="C18" s="33"/>
      <c r="D18" s="34" t="s">
        <v>13</v>
      </c>
      <c r="E18" s="35" t="s">
        <v>14</v>
      </c>
      <c r="F18" s="36" t="s">
        <v>15</v>
      </c>
    </row>
    <row r="19" spans="1:8" ht="13.8" thickBot="1" x14ac:dyDescent="0.3">
      <c r="A19" s="37"/>
      <c r="B19" s="38"/>
      <c r="C19" s="39"/>
      <c r="D19" s="40"/>
      <c r="E19" s="41" t="s">
        <v>16</v>
      </c>
      <c r="F19" s="42">
        <v>45046</v>
      </c>
      <c r="G19" s="43"/>
    </row>
    <row r="20" spans="1:8" x14ac:dyDescent="0.25">
      <c r="A20" s="44" t="s">
        <v>17</v>
      </c>
      <c r="B20" s="45"/>
      <c r="C20" s="45"/>
      <c r="D20" s="46">
        <v>1</v>
      </c>
      <c r="E20" s="47">
        <f>+E24+E27+E30+E35+E21+E34</f>
        <v>443119</v>
      </c>
      <c r="F20" s="48">
        <f>+F24+F27+F30+F35+F21+F34</f>
        <v>100</v>
      </c>
    </row>
    <row r="21" spans="1:8" hidden="1" x14ac:dyDescent="0.25">
      <c r="A21" s="49" t="s">
        <v>42</v>
      </c>
      <c r="B21" s="92"/>
      <c r="C21" s="92"/>
      <c r="D21" s="93">
        <v>2</v>
      </c>
      <c r="E21" s="94">
        <f>E23</f>
        <v>0</v>
      </c>
      <c r="F21" s="95">
        <f>F23</f>
        <v>0</v>
      </c>
    </row>
    <row r="22" spans="1:8" hidden="1" x14ac:dyDescent="0.25">
      <c r="A22" s="49" t="s">
        <v>43</v>
      </c>
      <c r="B22" s="92"/>
      <c r="C22" s="92"/>
      <c r="D22" s="93"/>
      <c r="E22" s="94"/>
      <c r="F22" s="95"/>
    </row>
    <row r="23" spans="1:8" hidden="1" x14ac:dyDescent="0.25">
      <c r="A23" s="54" t="s">
        <v>44</v>
      </c>
      <c r="B23" s="92"/>
      <c r="C23" s="92"/>
      <c r="D23" s="93"/>
      <c r="E23" s="94">
        <v>0</v>
      </c>
      <c r="F23" s="95">
        <f>E23/E20*100</f>
        <v>0</v>
      </c>
    </row>
    <row r="24" spans="1:8" x14ac:dyDescent="0.25">
      <c r="A24" s="49" t="s">
        <v>18</v>
      </c>
      <c r="B24" s="50"/>
      <c r="C24" s="50"/>
      <c r="D24" s="51">
        <v>3</v>
      </c>
      <c r="E24" s="52">
        <f>E25+E26</f>
        <v>364472</v>
      </c>
      <c r="F24" s="53">
        <f>+F25+F26</f>
        <v>82.251494519530866</v>
      </c>
    </row>
    <row r="25" spans="1:8" x14ac:dyDescent="0.25">
      <c r="A25" s="54" t="s">
        <v>19</v>
      </c>
      <c r="B25" s="55"/>
      <c r="C25" s="55"/>
      <c r="D25" s="51">
        <v>4</v>
      </c>
      <c r="E25" s="52">
        <v>7462</v>
      </c>
      <c r="F25" s="53">
        <f>E25/E20*100</f>
        <v>1.683972025573266</v>
      </c>
    </row>
    <row r="26" spans="1:8" x14ac:dyDescent="0.25">
      <c r="A26" s="54" t="s">
        <v>20</v>
      </c>
      <c r="B26" s="55"/>
      <c r="C26" s="55"/>
      <c r="D26" s="51">
        <v>5</v>
      </c>
      <c r="E26" s="52">
        <v>357010</v>
      </c>
      <c r="F26" s="53">
        <f>E26/E20*100</f>
        <v>80.567522493957597</v>
      </c>
    </row>
    <row r="27" spans="1:8" x14ac:dyDescent="0.25">
      <c r="A27" s="49" t="s">
        <v>21</v>
      </c>
      <c r="B27" s="55"/>
      <c r="C27" s="55"/>
      <c r="D27" s="51">
        <v>9</v>
      </c>
      <c r="E27" s="52">
        <f>E28+E29</f>
        <v>74700</v>
      </c>
      <c r="F27" s="53">
        <f>+F28+F29</f>
        <v>16.857774096800181</v>
      </c>
    </row>
    <row r="28" spans="1:8" x14ac:dyDescent="0.25">
      <c r="A28" s="54" t="s">
        <v>22</v>
      </c>
      <c r="B28" s="55"/>
      <c r="C28" s="55"/>
      <c r="D28" s="51">
        <v>10</v>
      </c>
      <c r="E28" s="52">
        <v>3064</v>
      </c>
      <c r="F28" s="53">
        <f>E28/$E$20*100</f>
        <v>0.69146211288615478</v>
      </c>
    </row>
    <row r="29" spans="1:8" x14ac:dyDescent="0.25">
      <c r="A29" s="54" t="s">
        <v>23</v>
      </c>
      <c r="B29" s="55"/>
      <c r="C29" s="55"/>
      <c r="D29" s="51">
        <v>11</v>
      </c>
      <c r="E29" s="52">
        <v>71636</v>
      </c>
      <c r="F29" s="53">
        <f>E29/$E$20*100</f>
        <v>16.166311983914028</v>
      </c>
    </row>
    <row r="30" spans="1:8" hidden="1" x14ac:dyDescent="0.25">
      <c r="A30" s="96" t="s">
        <v>24</v>
      </c>
      <c r="B30" s="97"/>
      <c r="C30" s="97"/>
      <c r="D30" s="93">
        <v>12</v>
      </c>
      <c r="E30" s="94">
        <f>E31+E32</f>
        <v>0</v>
      </c>
      <c r="F30" s="95">
        <f>+F31+F32+F33</f>
        <v>0</v>
      </c>
    </row>
    <row r="31" spans="1:8" hidden="1" x14ac:dyDescent="0.25">
      <c r="A31" s="54" t="s">
        <v>25</v>
      </c>
      <c r="B31" s="55"/>
      <c r="C31" s="55"/>
      <c r="D31" s="51">
        <v>13</v>
      </c>
      <c r="E31" s="52">
        <v>0</v>
      </c>
      <c r="F31" s="53">
        <f>E31/$E$20*100</f>
        <v>0</v>
      </c>
      <c r="H31" s="56"/>
    </row>
    <row r="32" spans="1:8" hidden="1" x14ac:dyDescent="0.25">
      <c r="A32" s="54" t="s">
        <v>26</v>
      </c>
      <c r="B32" s="55"/>
      <c r="C32" s="55"/>
      <c r="D32" s="51">
        <v>14</v>
      </c>
      <c r="E32" s="52">
        <v>0</v>
      </c>
      <c r="F32" s="53">
        <f>E32/$E$20*100</f>
        <v>0</v>
      </c>
      <c r="H32" s="56"/>
    </row>
    <row r="33" spans="1:6" hidden="1" x14ac:dyDescent="0.25">
      <c r="A33" s="54" t="s">
        <v>27</v>
      </c>
      <c r="B33" s="55"/>
      <c r="C33" s="55"/>
      <c r="D33" s="51">
        <v>15</v>
      </c>
      <c r="E33" s="52">
        <v>0</v>
      </c>
      <c r="F33" s="53">
        <f t="shared" ref="F33:F34" si="0">E33/$E$20*100</f>
        <v>0</v>
      </c>
    </row>
    <row r="34" spans="1:6" ht="13.8" thickBot="1" x14ac:dyDescent="0.3">
      <c r="A34" s="57" t="s">
        <v>28</v>
      </c>
      <c r="B34" s="58"/>
      <c r="C34" s="58"/>
      <c r="D34" s="59">
        <v>24</v>
      </c>
      <c r="E34" s="60">
        <v>3947</v>
      </c>
      <c r="F34" s="61">
        <f t="shared" si="0"/>
        <v>0.89073138366894677</v>
      </c>
    </row>
    <row r="35" spans="1:6" ht="13.8" hidden="1" thickBot="1" x14ac:dyDescent="0.3">
      <c r="A35" s="98" t="s">
        <v>29</v>
      </c>
      <c r="B35" s="99"/>
      <c r="C35" s="99"/>
      <c r="D35" s="100">
        <v>24</v>
      </c>
      <c r="E35" s="101">
        <v>0</v>
      </c>
      <c r="F35" s="102">
        <f>E35/$E$20*100</f>
        <v>0</v>
      </c>
    </row>
    <row r="36" spans="1:6" x14ac:dyDescent="0.25">
      <c r="A36" s="62"/>
      <c r="B36" s="63"/>
      <c r="C36" s="63"/>
      <c r="D36" s="64"/>
      <c r="E36" s="65"/>
      <c r="F36" s="66"/>
    </row>
    <row r="37" spans="1:6" x14ac:dyDescent="0.25">
      <c r="A37" s="62"/>
      <c r="B37" s="63"/>
      <c r="C37" s="63"/>
      <c r="D37" s="64"/>
      <c r="E37" s="65"/>
      <c r="F37" s="66"/>
    </row>
    <row r="38" spans="1:6" ht="15.6" x14ac:dyDescent="0.25">
      <c r="A38" s="67" t="s">
        <v>30</v>
      </c>
      <c r="B38" s="68"/>
      <c r="C38" s="68"/>
      <c r="D38" s="68"/>
      <c r="E38" s="68"/>
      <c r="F38" s="68"/>
    </row>
    <row r="39" spans="1:6" ht="13.8" thickBot="1" x14ac:dyDescent="0.3">
      <c r="B39" s="69"/>
      <c r="C39" s="69"/>
      <c r="D39" s="70"/>
      <c r="E39" s="71"/>
      <c r="F39" s="72"/>
    </row>
    <row r="40" spans="1:6" x14ac:dyDescent="0.25">
      <c r="A40" s="106" t="s">
        <v>31</v>
      </c>
      <c r="B40" s="109" t="s">
        <v>13</v>
      </c>
      <c r="C40" s="112" t="s">
        <v>32</v>
      </c>
      <c r="D40" s="113"/>
      <c r="E40" s="112" t="s">
        <v>33</v>
      </c>
      <c r="F40" s="113"/>
    </row>
    <row r="41" spans="1:6" x14ac:dyDescent="0.25">
      <c r="A41" s="107"/>
      <c r="B41" s="110"/>
      <c r="C41" s="73" t="s">
        <v>34</v>
      </c>
      <c r="D41" s="74" t="s">
        <v>35</v>
      </c>
      <c r="E41" s="73" t="s">
        <v>34</v>
      </c>
      <c r="F41" s="74" t="s">
        <v>35</v>
      </c>
    </row>
    <row r="42" spans="1:6" ht="13.8" thickBot="1" x14ac:dyDescent="0.3">
      <c r="A42" s="108"/>
      <c r="B42" s="111"/>
      <c r="C42" s="114" t="s">
        <v>49</v>
      </c>
      <c r="D42" s="114"/>
      <c r="E42" s="114"/>
      <c r="F42" s="115"/>
    </row>
    <row r="43" spans="1:6" ht="13.8" thickBot="1" x14ac:dyDescent="0.3">
      <c r="A43" s="75" t="s">
        <v>40</v>
      </c>
      <c r="B43" s="76">
        <v>1</v>
      </c>
      <c r="C43" s="77">
        <v>6357</v>
      </c>
      <c r="D43" s="78">
        <v>1153000</v>
      </c>
      <c r="E43" s="77">
        <v>6807</v>
      </c>
      <c r="F43" s="79">
        <v>1234632</v>
      </c>
    </row>
    <row r="44" spans="1:6" x14ac:dyDescent="0.25">
      <c r="A44" s="62"/>
      <c r="B44" s="69"/>
      <c r="C44" s="80"/>
      <c r="D44" s="80"/>
      <c r="E44" s="80"/>
      <c r="F44" s="80"/>
    </row>
    <row r="45" spans="1:6" ht="15.6" x14ac:dyDescent="0.25">
      <c r="A45" s="67" t="s">
        <v>37</v>
      </c>
      <c r="B45" s="69"/>
      <c r="C45" s="69"/>
      <c r="D45" s="70"/>
      <c r="E45" s="80"/>
      <c r="F45" s="80"/>
    </row>
    <row r="46" spans="1:6" ht="13.8" thickBot="1" x14ac:dyDescent="0.3">
      <c r="A46" s="62"/>
      <c r="B46" s="69"/>
      <c r="C46" s="86"/>
      <c r="D46" s="86"/>
      <c r="E46" s="80"/>
      <c r="F46" s="80"/>
    </row>
    <row r="47" spans="1:6" x14ac:dyDescent="0.25">
      <c r="A47" s="116" t="s">
        <v>31</v>
      </c>
      <c r="B47" s="118" t="s">
        <v>13</v>
      </c>
      <c r="C47" s="119" t="s">
        <v>38</v>
      </c>
      <c r="D47" s="120"/>
      <c r="E47" s="80"/>
      <c r="F47" s="80"/>
    </row>
    <row r="48" spans="1:6" ht="13.8" thickBot="1" x14ac:dyDescent="0.3">
      <c r="A48" s="117"/>
      <c r="B48" s="111"/>
      <c r="C48" s="87" t="s">
        <v>39</v>
      </c>
      <c r="D48" s="88">
        <f>F19</f>
        <v>45046</v>
      </c>
      <c r="E48" s="80"/>
      <c r="F48" s="80"/>
    </row>
    <row r="49" spans="1:6" x14ac:dyDescent="0.25">
      <c r="A49" s="89" t="s">
        <v>40</v>
      </c>
      <c r="B49" s="46">
        <v>1</v>
      </c>
      <c r="C49" s="104">
        <v>437462507</v>
      </c>
      <c r="D49" s="105"/>
      <c r="E49" s="71"/>
      <c r="F49" s="72"/>
    </row>
    <row r="50" spans="1:6" x14ac:dyDescent="0.25">
      <c r="A50" s="62"/>
      <c r="B50" s="69"/>
      <c r="C50" s="69"/>
      <c r="D50" s="81"/>
      <c r="E50" s="71"/>
      <c r="F50" s="72"/>
    </row>
    <row r="51" spans="1:6" x14ac:dyDescent="0.25">
      <c r="A51" s="62"/>
      <c r="B51" s="69"/>
      <c r="C51" s="69"/>
      <c r="D51" s="70"/>
      <c r="E51" s="71"/>
      <c r="F51" s="72"/>
    </row>
    <row r="52" spans="1:6" ht="52.8" x14ac:dyDescent="0.3">
      <c r="A52" s="82" t="s">
        <v>36</v>
      </c>
      <c r="B52" s="83"/>
      <c r="C52" s="83"/>
      <c r="D52" s="84"/>
      <c r="E52" s="84"/>
      <c r="F52" s="85"/>
    </row>
  </sheetData>
  <mergeCells count="9">
    <mergeCell ref="C49:D49"/>
    <mergeCell ref="A40:A42"/>
    <mergeCell ref="B40:B42"/>
    <mergeCell ref="C40:D40"/>
    <mergeCell ref="E40:F40"/>
    <mergeCell ref="C42:F42"/>
    <mergeCell ref="A47:A48"/>
    <mergeCell ref="B47:B48"/>
    <mergeCell ref="C47:D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FCF3-234E-4598-98F0-4799F78F34F8}">
  <sheetPr>
    <pageSetUpPr fitToPage="1"/>
  </sheetPr>
  <dimension ref="A1:H52"/>
  <sheetViews>
    <sheetView workbookViewId="0">
      <selection activeCell="D11" sqref="D11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9" t="s">
        <v>45</v>
      </c>
      <c r="C6" s="10"/>
      <c r="D6" s="10"/>
      <c r="E6" s="10"/>
      <c r="F6" s="11"/>
    </row>
    <row r="7" spans="1:6" x14ac:dyDescent="0.25">
      <c r="A7" s="12"/>
      <c r="B7" s="13"/>
      <c r="C7" s="14"/>
      <c r="D7" s="15"/>
      <c r="E7" s="16"/>
      <c r="F7" s="17"/>
    </row>
    <row r="8" spans="1:6" x14ac:dyDescent="0.25">
      <c r="A8" s="90" t="s">
        <v>41</v>
      </c>
      <c r="B8" s="91" t="s">
        <v>40</v>
      </c>
      <c r="C8" s="14"/>
      <c r="D8" s="15"/>
      <c r="E8" s="19" t="s">
        <v>5</v>
      </c>
      <c r="F8" s="20" t="s">
        <v>6</v>
      </c>
    </row>
    <row r="9" spans="1:6" x14ac:dyDescent="0.25">
      <c r="C9" s="14"/>
      <c r="D9" s="15"/>
      <c r="E9" s="22"/>
      <c r="F9" s="23"/>
    </row>
    <row r="10" spans="1:6" x14ac:dyDescent="0.25">
      <c r="A10" s="8" t="s">
        <v>3</v>
      </c>
      <c r="B10" s="18" t="s">
        <v>4</v>
      </c>
      <c r="C10" s="14"/>
      <c r="D10" s="15"/>
      <c r="E10" s="25" t="s">
        <v>9</v>
      </c>
      <c r="F10" s="24" t="s">
        <v>10</v>
      </c>
    </row>
    <row r="11" spans="1:6" x14ac:dyDescent="0.25">
      <c r="A11" s="21"/>
      <c r="B11" s="21"/>
      <c r="C11" s="14"/>
      <c r="D11" s="15"/>
      <c r="E11" s="16"/>
      <c r="F11" s="17"/>
    </row>
    <row r="12" spans="1:6" x14ac:dyDescent="0.25">
      <c r="A12" s="8" t="s">
        <v>7</v>
      </c>
      <c r="B12" s="24" t="s">
        <v>8</v>
      </c>
      <c r="C12" s="14"/>
      <c r="D12" s="15"/>
      <c r="E12" s="16"/>
      <c r="F12" s="17"/>
    </row>
    <row r="13" spans="1:6" x14ac:dyDescent="0.25">
      <c r="A13" s="12"/>
      <c r="B13" s="13"/>
      <c r="C13" s="14"/>
      <c r="D13" s="15"/>
      <c r="E13" s="16"/>
      <c r="F13" s="17"/>
    </row>
    <row r="14" spans="1:6" x14ac:dyDescent="0.25">
      <c r="A14" s="12"/>
      <c r="B14" s="13"/>
      <c r="C14" s="14"/>
      <c r="D14" s="15"/>
      <c r="E14" s="16"/>
      <c r="F14" s="17"/>
    </row>
    <row r="15" spans="1:6" x14ac:dyDescent="0.25">
      <c r="A15" s="12"/>
      <c r="B15" s="13"/>
      <c r="C15" s="14"/>
      <c r="D15" s="15"/>
      <c r="E15" s="16"/>
      <c r="F15" s="17"/>
    </row>
    <row r="16" spans="1:6" ht="15.6" x14ac:dyDescent="0.25">
      <c r="A16" s="26" t="s">
        <v>11</v>
      </c>
      <c r="B16" s="27"/>
      <c r="C16" s="27"/>
      <c r="D16" s="28"/>
      <c r="E16" s="28"/>
      <c r="F16" s="28"/>
    </row>
    <row r="17" spans="1:8" ht="13.8" thickBot="1" x14ac:dyDescent="0.3">
      <c r="A17" s="29"/>
      <c r="B17" s="29"/>
      <c r="C17" s="29"/>
      <c r="D17" s="30"/>
      <c r="E17" s="30"/>
      <c r="F17" s="30"/>
    </row>
    <row r="18" spans="1:8" ht="39.6" x14ac:dyDescent="0.3">
      <c r="A18" s="31" t="s">
        <v>12</v>
      </c>
      <c r="B18" s="32"/>
      <c r="C18" s="33"/>
      <c r="D18" s="34" t="s">
        <v>13</v>
      </c>
      <c r="E18" s="35" t="s">
        <v>14</v>
      </c>
      <c r="F18" s="36" t="s">
        <v>15</v>
      </c>
    </row>
    <row r="19" spans="1:8" ht="13.8" thickBot="1" x14ac:dyDescent="0.3">
      <c r="A19" s="37"/>
      <c r="B19" s="38"/>
      <c r="C19" s="39"/>
      <c r="D19" s="40"/>
      <c r="E19" s="41" t="s">
        <v>16</v>
      </c>
      <c r="F19" s="42">
        <v>45077</v>
      </c>
      <c r="G19" s="43"/>
    </row>
    <row r="20" spans="1:8" x14ac:dyDescent="0.25">
      <c r="A20" s="44" t="s">
        <v>17</v>
      </c>
      <c r="B20" s="45"/>
      <c r="C20" s="45"/>
      <c r="D20" s="46">
        <v>1</v>
      </c>
      <c r="E20" s="47">
        <f>+E24+E27+E30+E35+E21+E34</f>
        <v>726896</v>
      </c>
      <c r="F20" s="48">
        <f>+F24+F27+F30+F35+F21+F34</f>
        <v>100</v>
      </c>
    </row>
    <row r="21" spans="1:8" x14ac:dyDescent="0.25">
      <c r="A21" s="49" t="s">
        <v>42</v>
      </c>
      <c r="B21" s="92"/>
      <c r="C21" s="92"/>
      <c r="D21" s="93">
        <v>2</v>
      </c>
      <c r="E21" s="94">
        <f>E23</f>
        <v>2986</v>
      </c>
      <c r="F21" s="95">
        <f>F23</f>
        <v>0.41078778807422239</v>
      </c>
    </row>
    <row r="22" spans="1:8" x14ac:dyDescent="0.25">
      <c r="A22" s="49" t="s">
        <v>43</v>
      </c>
      <c r="B22" s="92"/>
      <c r="C22" s="92"/>
      <c r="D22" s="93"/>
      <c r="E22" s="94"/>
      <c r="F22" s="95"/>
    </row>
    <row r="23" spans="1:8" x14ac:dyDescent="0.25">
      <c r="A23" s="54" t="s">
        <v>44</v>
      </c>
      <c r="B23" s="92"/>
      <c r="C23" s="92"/>
      <c r="D23" s="93"/>
      <c r="E23" s="94">
        <v>2986</v>
      </c>
      <c r="F23" s="95">
        <f>E23/E20*100</f>
        <v>0.41078778807422239</v>
      </c>
    </row>
    <row r="24" spans="1:8" x14ac:dyDescent="0.25">
      <c r="A24" s="49" t="s">
        <v>18</v>
      </c>
      <c r="B24" s="50"/>
      <c r="C24" s="50"/>
      <c r="D24" s="51">
        <v>3</v>
      </c>
      <c r="E24" s="52">
        <f>E25+E26</f>
        <v>723910</v>
      </c>
      <c r="F24" s="53">
        <f>+F25+F26</f>
        <v>99.589212211925783</v>
      </c>
    </row>
    <row r="25" spans="1:8" x14ac:dyDescent="0.25">
      <c r="A25" s="54" t="s">
        <v>19</v>
      </c>
      <c r="B25" s="55"/>
      <c r="C25" s="55"/>
      <c r="D25" s="51">
        <v>4</v>
      </c>
      <c r="E25" s="52">
        <v>3639</v>
      </c>
      <c r="F25" s="53">
        <f>E25/E20*100</f>
        <v>0.50062182210384976</v>
      </c>
    </row>
    <row r="26" spans="1:8" ht="13.8" thickBot="1" x14ac:dyDescent="0.3">
      <c r="A26" s="103" t="s">
        <v>20</v>
      </c>
      <c r="B26" s="58"/>
      <c r="C26" s="58"/>
      <c r="D26" s="59">
        <v>5</v>
      </c>
      <c r="E26" s="60">
        <v>720271</v>
      </c>
      <c r="F26" s="61">
        <f>E26/E20*100</f>
        <v>99.088590389821931</v>
      </c>
    </row>
    <row r="27" spans="1:8" hidden="1" x14ac:dyDescent="0.25">
      <c r="A27" s="96" t="s">
        <v>21</v>
      </c>
      <c r="B27" s="97"/>
      <c r="C27" s="97"/>
      <c r="D27" s="93">
        <v>9</v>
      </c>
      <c r="E27" s="94">
        <f>E28+E29</f>
        <v>0</v>
      </c>
      <c r="F27" s="95">
        <f>+F28+F29</f>
        <v>0</v>
      </c>
    </row>
    <row r="28" spans="1:8" hidden="1" x14ac:dyDescent="0.25">
      <c r="A28" s="54" t="s">
        <v>22</v>
      </c>
      <c r="B28" s="55"/>
      <c r="C28" s="55"/>
      <c r="D28" s="51">
        <v>10</v>
      </c>
      <c r="E28" s="52">
        <v>0</v>
      </c>
      <c r="F28" s="53">
        <f>E28/$E$20*100</f>
        <v>0</v>
      </c>
    </row>
    <row r="29" spans="1:8" hidden="1" x14ac:dyDescent="0.25">
      <c r="A29" s="54" t="s">
        <v>23</v>
      </c>
      <c r="B29" s="55"/>
      <c r="C29" s="55"/>
      <c r="D29" s="51">
        <v>11</v>
      </c>
      <c r="E29" s="52">
        <v>0</v>
      </c>
      <c r="F29" s="53">
        <f>E29/$E$20*100</f>
        <v>0</v>
      </c>
    </row>
    <row r="30" spans="1:8" hidden="1" x14ac:dyDescent="0.25">
      <c r="A30" s="96" t="s">
        <v>24</v>
      </c>
      <c r="B30" s="97"/>
      <c r="C30" s="97"/>
      <c r="D30" s="93">
        <v>12</v>
      </c>
      <c r="E30" s="94">
        <f>E31+E32</f>
        <v>0</v>
      </c>
      <c r="F30" s="95">
        <f>+F31+F32+F33</f>
        <v>0</v>
      </c>
    </row>
    <row r="31" spans="1:8" hidden="1" x14ac:dyDescent="0.25">
      <c r="A31" s="54" t="s">
        <v>25</v>
      </c>
      <c r="B31" s="55"/>
      <c r="C31" s="55"/>
      <c r="D31" s="51">
        <v>13</v>
      </c>
      <c r="E31" s="52">
        <v>0</v>
      </c>
      <c r="F31" s="53">
        <f>E31/$E$20*100</f>
        <v>0</v>
      </c>
      <c r="H31" s="56"/>
    </row>
    <row r="32" spans="1:8" hidden="1" x14ac:dyDescent="0.25">
      <c r="A32" s="54" t="s">
        <v>26</v>
      </c>
      <c r="B32" s="55"/>
      <c r="C32" s="55"/>
      <c r="D32" s="51">
        <v>14</v>
      </c>
      <c r="E32" s="52">
        <v>0</v>
      </c>
      <c r="F32" s="53">
        <f>E32/$E$20*100</f>
        <v>0</v>
      </c>
      <c r="H32" s="56"/>
    </row>
    <row r="33" spans="1:6" hidden="1" x14ac:dyDescent="0.25">
      <c r="A33" s="54" t="s">
        <v>27</v>
      </c>
      <c r="B33" s="55"/>
      <c r="C33" s="55"/>
      <c r="D33" s="51">
        <v>15</v>
      </c>
      <c r="E33" s="52">
        <v>0</v>
      </c>
      <c r="F33" s="53">
        <f t="shared" ref="F33:F34" si="0">E33/$E$20*100</f>
        <v>0</v>
      </c>
    </row>
    <row r="34" spans="1:6" ht="13.8" hidden="1" thickBot="1" x14ac:dyDescent="0.3">
      <c r="A34" s="57" t="s">
        <v>28</v>
      </c>
      <c r="B34" s="58"/>
      <c r="C34" s="58"/>
      <c r="D34" s="59">
        <v>24</v>
      </c>
      <c r="E34" s="60">
        <v>0</v>
      </c>
      <c r="F34" s="61">
        <f t="shared" si="0"/>
        <v>0</v>
      </c>
    </row>
    <row r="35" spans="1:6" ht="13.8" hidden="1" thickBot="1" x14ac:dyDescent="0.3">
      <c r="A35" s="98" t="s">
        <v>29</v>
      </c>
      <c r="B35" s="99"/>
      <c r="C35" s="99"/>
      <c r="D35" s="100">
        <v>24</v>
      </c>
      <c r="E35" s="101">
        <v>0</v>
      </c>
      <c r="F35" s="102">
        <f>E35/$E$20*100</f>
        <v>0</v>
      </c>
    </row>
    <row r="36" spans="1:6" x14ac:dyDescent="0.25">
      <c r="A36" s="62"/>
      <c r="B36" s="63"/>
      <c r="C36" s="63"/>
      <c r="D36" s="64"/>
      <c r="E36" s="65"/>
      <c r="F36" s="66"/>
    </row>
    <row r="37" spans="1:6" x14ac:dyDescent="0.25">
      <c r="A37" s="62"/>
      <c r="B37" s="63"/>
      <c r="C37" s="63"/>
      <c r="D37" s="64"/>
      <c r="E37" s="65"/>
      <c r="F37" s="66"/>
    </row>
    <row r="38" spans="1:6" ht="15.6" x14ac:dyDescent="0.25">
      <c r="A38" s="67" t="s">
        <v>30</v>
      </c>
      <c r="B38" s="68"/>
      <c r="C38" s="68"/>
      <c r="D38" s="68"/>
      <c r="E38" s="68"/>
      <c r="F38" s="68"/>
    </row>
    <row r="39" spans="1:6" ht="13.8" thickBot="1" x14ac:dyDescent="0.3">
      <c r="B39" s="69"/>
      <c r="C39" s="69"/>
      <c r="D39" s="70"/>
      <c r="E39" s="71"/>
      <c r="F39" s="72"/>
    </row>
    <row r="40" spans="1:6" x14ac:dyDescent="0.25">
      <c r="A40" s="106" t="s">
        <v>31</v>
      </c>
      <c r="B40" s="109" t="s">
        <v>13</v>
      </c>
      <c r="C40" s="112" t="s">
        <v>32</v>
      </c>
      <c r="D40" s="113"/>
      <c r="E40" s="112" t="s">
        <v>33</v>
      </c>
      <c r="F40" s="113"/>
    </row>
    <row r="41" spans="1:6" x14ac:dyDescent="0.25">
      <c r="A41" s="107"/>
      <c r="B41" s="110"/>
      <c r="C41" s="73" t="s">
        <v>34</v>
      </c>
      <c r="D41" s="74" t="s">
        <v>35</v>
      </c>
      <c r="E41" s="73" t="s">
        <v>34</v>
      </c>
      <c r="F41" s="74" t="s">
        <v>35</v>
      </c>
    </row>
    <row r="42" spans="1:6" ht="13.8" thickBot="1" x14ac:dyDescent="0.3">
      <c r="A42" s="108"/>
      <c r="B42" s="111"/>
      <c r="C42" s="114" t="s">
        <v>50</v>
      </c>
      <c r="D42" s="114"/>
      <c r="E42" s="114"/>
      <c r="F42" s="115"/>
    </row>
    <row r="43" spans="1:6" ht="13.8" thickBot="1" x14ac:dyDescent="0.3">
      <c r="A43" s="75" t="s">
        <v>40</v>
      </c>
      <c r="B43" s="76">
        <v>1</v>
      </c>
      <c r="C43" s="77">
        <v>286274862</v>
      </c>
      <c r="D43" s="78">
        <v>26480020</v>
      </c>
      <c r="E43" s="77">
        <v>310350532</v>
      </c>
      <c r="F43" s="79">
        <v>28706048</v>
      </c>
    </row>
    <row r="44" spans="1:6" x14ac:dyDescent="0.25">
      <c r="A44" s="62"/>
      <c r="B44" s="69"/>
      <c r="C44" s="80"/>
      <c r="D44" s="80"/>
      <c r="E44" s="80"/>
      <c r="F44" s="80"/>
    </row>
    <row r="45" spans="1:6" ht="15.6" x14ac:dyDescent="0.25">
      <c r="A45" s="67" t="s">
        <v>37</v>
      </c>
      <c r="B45" s="69"/>
      <c r="C45" s="69"/>
      <c r="D45" s="70"/>
      <c r="E45" s="80"/>
      <c r="F45" s="80"/>
    </row>
    <row r="46" spans="1:6" ht="13.8" thickBot="1" x14ac:dyDescent="0.3">
      <c r="A46" s="62"/>
      <c r="B46" s="69"/>
      <c r="C46" s="86"/>
      <c r="D46" s="86"/>
      <c r="E46" s="80"/>
      <c r="F46" s="80"/>
    </row>
    <row r="47" spans="1:6" x14ac:dyDescent="0.25">
      <c r="A47" s="116" t="s">
        <v>31</v>
      </c>
      <c r="B47" s="118" t="s">
        <v>13</v>
      </c>
      <c r="C47" s="119" t="s">
        <v>38</v>
      </c>
      <c r="D47" s="120"/>
      <c r="E47" s="80"/>
      <c r="F47" s="80"/>
    </row>
    <row r="48" spans="1:6" ht="13.8" thickBot="1" x14ac:dyDescent="0.3">
      <c r="A48" s="117"/>
      <c r="B48" s="111"/>
      <c r="C48" s="87" t="s">
        <v>39</v>
      </c>
      <c r="D48" s="88">
        <f>F19</f>
        <v>45077</v>
      </c>
      <c r="E48" s="80"/>
      <c r="F48" s="80"/>
    </row>
    <row r="49" spans="1:6" x14ac:dyDescent="0.25">
      <c r="A49" s="89" t="s">
        <v>40</v>
      </c>
      <c r="B49" s="46">
        <v>1</v>
      </c>
      <c r="C49" s="104">
        <v>723152684</v>
      </c>
      <c r="D49" s="105"/>
      <c r="E49" s="71"/>
      <c r="F49" s="72"/>
    </row>
    <row r="50" spans="1:6" x14ac:dyDescent="0.25">
      <c r="A50" s="62"/>
      <c r="B50" s="69"/>
      <c r="C50" s="69"/>
      <c r="D50" s="81"/>
      <c r="E50" s="71"/>
      <c r="F50" s="72"/>
    </row>
    <row r="51" spans="1:6" x14ac:dyDescent="0.25">
      <c r="A51" s="62"/>
      <c r="B51" s="69"/>
      <c r="C51" s="69"/>
      <c r="D51" s="70"/>
      <c r="E51" s="71"/>
      <c r="F51" s="72"/>
    </row>
    <row r="52" spans="1:6" ht="52.8" x14ac:dyDescent="0.3">
      <c r="A52" s="82" t="s">
        <v>36</v>
      </c>
      <c r="B52" s="83"/>
      <c r="C52" s="83"/>
      <c r="D52" s="84"/>
      <c r="E52" s="84"/>
      <c r="F52" s="85"/>
    </row>
  </sheetData>
  <mergeCells count="9">
    <mergeCell ref="C49:D49"/>
    <mergeCell ref="A40:A42"/>
    <mergeCell ref="B40:B42"/>
    <mergeCell ref="C40:D40"/>
    <mergeCell ref="E40:F40"/>
    <mergeCell ref="C42:F42"/>
    <mergeCell ref="A47:A48"/>
    <mergeCell ref="B47:B48"/>
    <mergeCell ref="C47:D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A80A-1336-4156-BAE0-18ABE6FBE8B0}">
  <sheetPr>
    <pageSetUpPr fitToPage="1"/>
  </sheetPr>
  <dimension ref="A1:H52"/>
  <sheetViews>
    <sheetView workbookViewId="0">
      <selection activeCell="F47" sqref="F47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9" t="s">
        <v>45</v>
      </c>
      <c r="C6" s="10"/>
      <c r="D6" s="10"/>
      <c r="E6" s="10"/>
      <c r="F6" s="11"/>
    </row>
    <row r="7" spans="1:6" x14ac:dyDescent="0.25">
      <c r="A7" s="12"/>
      <c r="B7" s="13"/>
      <c r="C7" s="14"/>
      <c r="D7" s="15"/>
      <c r="E7" s="16"/>
      <c r="F7" s="17"/>
    </row>
    <row r="8" spans="1:6" x14ac:dyDescent="0.25">
      <c r="A8" s="90" t="s">
        <v>41</v>
      </c>
      <c r="B8" s="91" t="s">
        <v>40</v>
      </c>
      <c r="C8" s="14"/>
      <c r="D8" s="15"/>
      <c r="E8" s="19" t="s">
        <v>5</v>
      </c>
      <c r="F8" s="20" t="s">
        <v>6</v>
      </c>
    </row>
    <row r="9" spans="1:6" x14ac:dyDescent="0.25">
      <c r="C9" s="14"/>
      <c r="D9" s="15"/>
      <c r="E9" s="22"/>
      <c r="F9" s="23"/>
    </row>
    <row r="10" spans="1:6" x14ac:dyDescent="0.25">
      <c r="A10" s="8" t="s">
        <v>3</v>
      </c>
      <c r="B10" s="18" t="s">
        <v>4</v>
      </c>
      <c r="C10" s="14"/>
      <c r="D10" s="15"/>
      <c r="E10" s="25" t="s">
        <v>9</v>
      </c>
      <c r="F10" s="24" t="s">
        <v>10</v>
      </c>
    </row>
    <row r="11" spans="1:6" x14ac:dyDescent="0.25">
      <c r="A11" s="21"/>
      <c r="B11" s="21"/>
      <c r="C11" s="14"/>
      <c r="D11" s="15"/>
      <c r="E11" s="16"/>
      <c r="F11" s="17"/>
    </row>
    <row r="12" spans="1:6" x14ac:dyDescent="0.25">
      <c r="A12" s="8" t="s">
        <v>7</v>
      </c>
      <c r="B12" s="24" t="s">
        <v>8</v>
      </c>
      <c r="C12" s="14"/>
      <c r="D12" s="15"/>
      <c r="E12" s="16"/>
      <c r="F12" s="17"/>
    </row>
    <row r="13" spans="1:6" x14ac:dyDescent="0.25">
      <c r="A13" s="12"/>
      <c r="B13" s="13"/>
      <c r="C13" s="14"/>
      <c r="D13" s="15"/>
      <c r="E13" s="16"/>
      <c r="F13" s="17"/>
    </row>
    <row r="14" spans="1:6" x14ac:dyDescent="0.25">
      <c r="A14" s="12"/>
      <c r="B14" s="13"/>
      <c r="C14" s="14"/>
      <c r="D14" s="15"/>
      <c r="E14" s="16"/>
      <c r="F14" s="17"/>
    </row>
    <row r="15" spans="1:6" x14ac:dyDescent="0.25">
      <c r="A15" s="12"/>
      <c r="B15" s="13"/>
      <c r="C15" s="14"/>
      <c r="D15" s="15"/>
      <c r="E15" s="16"/>
      <c r="F15" s="17"/>
    </row>
    <row r="16" spans="1:6" ht="15.6" x14ac:dyDescent="0.25">
      <c r="A16" s="26" t="s">
        <v>11</v>
      </c>
      <c r="B16" s="27"/>
      <c r="C16" s="27"/>
      <c r="D16" s="28"/>
      <c r="E16" s="28"/>
      <c r="F16" s="28"/>
    </row>
    <row r="17" spans="1:8" ht="13.8" thickBot="1" x14ac:dyDescent="0.3">
      <c r="A17" s="29"/>
      <c r="B17" s="29"/>
      <c r="C17" s="29"/>
      <c r="D17" s="30"/>
      <c r="E17" s="30"/>
      <c r="F17" s="30"/>
    </row>
    <row r="18" spans="1:8" ht="39.6" x14ac:dyDescent="0.3">
      <c r="A18" s="31" t="s">
        <v>12</v>
      </c>
      <c r="B18" s="32"/>
      <c r="C18" s="33"/>
      <c r="D18" s="34" t="s">
        <v>13</v>
      </c>
      <c r="E18" s="35" t="s">
        <v>14</v>
      </c>
      <c r="F18" s="36" t="s">
        <v>15</v>
      </c>
    </row>
    <row r="19" spans="1:8" ht="13.8" thickBot="1" x14ac:dyDescent="0.3">
      <c r="A19" s="37"/>
      <c r="B19" s="38"/>
      <c r="C19" s="39"/>
      <c r="D19" s="40"/>
      <c r="E19" s="41" t="s">
        <v>16</v>
      </c>
      <c r="F19" s="42">
        <v>45107</v>
      </c>
      <c r="G19" s="43"/>
    </row>
    <row r="20" spans="1:8" x14ac:dyDescent="0.25">
      <c r="A20" s="44" t="s">
        <v>17</v>
      </c>
      <c r="B20" s="45"/>
      <c r="C20" s="45"/>
      <c r="D20" s="46">
        <v>1</v>
      </c>
      <c r="E20" s="47">
        <f>+E24+E27+E30+E35+E21+E34</f>
        <v>731014</v>
      </c>
      <c r="F20" s="48">
        <f>+F24+F27+F30+F35+F21+F34</f>
        <v>100</v>
      </c>
    </row>
    <row r="21" spans="1:8" hidden="1" x14ac:dyDescent="0.25">
      <c r="A21" s="49" t="s">
        <v>42</v>
      </c>
      <c r="B21" s="92"/>
      <c r="C21" s="92"/>
      <c r="D21" s="93">
        <v>2</v>
      </c>
      <c r="E21" s="94">
        <f>E23</f>
        <v>0</v>
      </c>
      <c r="F21" s="95">
        <f>F23</f>
        <v>0</v>
      </c>
    </row>
    <row r="22" spans="1:8" hidden="1" x14ac:dyDescent="0.25">
      <c r="A22" s="49" t="s">
        <v>43</v>
      </c>
      <c r="B22" s="92"/>
      <c r="C22" s="92"/>
      <c r="D22" s="93"/>
      <c r="E22" s="94"/>
      <c r="F22" s="95"/>
    </row>
    <row r="23" spans="1:8" hidden="1" x14ac:dyDescent="0.25">
      <c r="A23" s="54" t="s">
        <v>44</v>
      </c>
      <c r="B23" s="92"/>
      <c r="C23" s="92"/>
      <c r="D23" s="93"/>
      <c r="E23" s="94">
        <v>0</v>
      </c>
      <c r="F23" s="95">
        <f>E23/E20*100</f>
        <v>0</v>
      </c>
    </row>
    <row r="24" spans="1:8" x14ac:dyDescent="0.25">
      <c r="A24" s="49" t="s">
        <v>18</v>
      </c>
      <c r="B24" s="50"/>
      <c r="C24" s="50"/>
      <c r="D24" s="51">
        <v>3</v>
      </c>
      <c r="E24" s="52">
        <f>E25+E26</f>
        <v>727850</v>
      </c>
      <c r="F24" s="53">
        <f>+F25+F26</f>
        <v>99.567176552022261</v>
      </c>
    </row>
    <row r="25" spans="1:8" x14ac:dyDescent="0.25">
      <c r="A25" s="54" t="s">
        <v>19</v>
      </c>
      <c r="B25" s="55"/>
      <c r="C25" s="55"/>
      <c r="D25" s="51">
        <v>4</v>
      </c>
      <c r="E25" s="52">
        <v>4647</v>
      </c>
      <c r="F25" s="53">
        <f>E25/E20*100</f>
        <v>0.635692339681593</v>
      </c>
    </row>
    <row r="26" spans="1:8" x14ac:dyDescent="0.25">
      <c r="A26" s="54" t="s">
        <v>20</v>
      </c>
      <c r="B26" s="55"/>
      <c r="C26" s="55"/>
      <c r="D26" s="51">
        <v>5</v>
      </c>
      <c r="E26" s="52">
        <v>723203</v>
      </c>
      <c r="F26" s="53">
        <f>E26/E20*100</f>
        <v>98.931484212340663</v>
      </c>
    </row>
    <row r="27" spans="1:8" x14ac:dyDescent="0.25">
      <c r="A27" s="96" t="s">
        <v>21</v>
      </c>
      <c r="B27" s="97"/>
      <c r="C27" s="97"/>
      <c r="D27" s="93">
        <v>9</v>
      </c>
      <c r="E27" s="94">
        <f>E28+E29</f>
        <v>3000</v>
      </c>
      <c r="F27" s="95">
        <f>+F28+F29</f>
        <v>0.41038885712175144</v>
      </c>
    </row>
    <row r="28" spans="1:8" x14ac:dyDescent="0.25">
      <c r="A28" s="54" t="s">
        <v>22</v>
      </c>
      <c r="B28" s="55"/>
      <c r="C28" s="55"/>
      <c r="D28" s="51">
        <v>10</v>
      </c>
      <c r="E28" s="52">
        <v>3000</v>
      </c>
      <c r="F28" s="53">
        <f>E28/$E$20*100</f>
        <v>0.41038885712175144</v>
      </c>
    </row>
    <row r="29" spans="1:8" hidden="1" x14ac:dyDescent="0.25">
      <c r="A29" s="54" t="s">
        <v>23</v>
      </c>
      <c r="B29" s="55"/>
      <c r="C29" s="55"/>
      <c r="D29" s="51">
        <v>11</v>
      </c>
      <c r="E29" s="52">
        <v>0</v>
      </c>
      <c r="F29" s="53">
        <f>E29/$E$20*100</f>
        <v>0</v>
      </c>
    </row>
    <row r="30" spans="1:8" hidden="1" x14ac:dyDescent="0.25">
      <c r="A30" s="96" t="s">
        <v>24</v>
      </c>
      <c r="B30" s="97"/>
      <c r="C30" s="97"/>
      <c r="D30" s="93">
        <v>12</v>
      </c>
      <c r="E30" s="94">
        <f>E31+E32</f>
        <v>0</v>
      </c>
      <c r="F30" s="95">
        <f>+F31+F32+F33</f>
        <v>0</v>
      </c>
    </row>
    <row r="31" spans="1:8" hidden="1" x14ac:dyDescent="0.25">
      <c r="A31" s="54" t="s">
        <v>25</v>
      </c>
      <c r="B31" s="55"/>
      <c r="C31" s="55"/>
      <c r="D31" s="51">
        <v>13</v>
      </c>
      <c r="E31" s="52">
        <v>0</v>
      </c>
      <c r="F31" s="53">
        <f>E31/$E$20*100</f>
        <v>0</v>
      </c>
      <c r="H31" s="56"/>
    </row>
    <row r="32" spans="1:8" hidden="1" x14ac:dyDescent="0.25">
      <c r="A32" s="54" t="s">
        <v>26</v>
      </c>
      <c r="B32" s="55"/>
      <c r="C32" s="55"/>
      <c r="D32" s="51">
        <v>14</v>
      </c>
      <c r="E32" s="52">
        <v>0</v>
      </c>
      <c r="F32" s="53">
        <f>E32/$E$20*100</f>
        <v>0</v>
      </c>
      <c r="H32" s="56"/>
    </row>
    <row r="33" spans="1:6" hidden="1" x14ac:dyDescent="0.25">
      <c r="A33" s="54" t="s">
        <v>27</v>
      </c>
      <c r="B33" s="55"/>
      <c r="C33" s="55"/>
      <c r="D33" s="51">
        <v>15</v>
      </c>
      <c r="E33" s="52">
        <v>0</v>
      </c>
      <c r="F33" s="53">
        <f t="shared" ref="F33:F34" si="0">E33/$E$20*100</f>
        <v>0</v>
      </c>
    </row>
    <row r="34" spans="1:6" ht="13.8" hidden="1" thickBot="1" x14ac:dyDescent="0.3">
      <c r="A34" s="57" t="s">
        <v>28</v>
      </c>
      <c r="B34" s="58"/>
      <c r="C34" s="58"/>
      <c r="D34" s="59">
        <v>24</v>
      </c>
      <c r="E34" s="60">
        <v>0</v>
      </c>
      <c r="F34" s="61">
        <f t="shared" si="0"/>
        <v>0</v>
      </c>
    </row>
    <row r="35" spans="1:6" ht="13.8" thickBot="1" x14ac:dyDescent="0.3">
      <c r="A35" s="98" t="s">
        <v>29</v>
      </c>
      <c r="B35" s="99"/>
      <c r="C35" s="99"/>
      <c r="D35" s="100">
        <v>24</v>
      </c>
      <c r="E35" s="101">
        <v>164</v>
      </c>
      <c r="F35" s="102">
        <f>E35/$E$20*100</f>
        <v>2.2434590855989076E-2</v>
      </c>
    </row>
    <row r="36" spans="1:6" x14ac:dyDescent="0.25">
      <c r="A36" s="62"/>
      <c r="B36" s="63"/>
      <c r="C36" s="63"/>
      <c r="D36" s="64"/>
      <c r="E36" s="65"/>
      <c r="F36" s="66"/>
    </row>
    <row r="37" spans="1:6" x14ac:dyDescent="0.25">
      <c r="A37" s="62"/>
      <c r="B37" s="63"/>
      <c r="C37" s="63"/>
      <c r="D37" s="64"/>
      <c r="E37" s="65"/>
      <c r="F37" s="66"/>
    </row>
    <row r="38" spans="1:6" ht="15.6" x14ac:dyDescent="0.25">
      <c r="A38" s="67" t="s">
        <v>30</v>
      </c>
      <c r="B38" s="68"/>
      <c r="C38" s="68"/>
      <c r="D38" s="68"/>
      <c r="E38" s="68"/>
      <c r="F38" s="68"/>
    </row>
    <row r="39" spans="1:6" ht="13.8" thickBot="1" x14ac:dyDescent="0.3">
      <c r="B39" s="69"/>
      <c r="C39" s="69"/>
      <c r="D39" s="70"/>
      <c r="E39" s="71"/>
      <c r="F39" s="72"/>
    </row>
    <row r="40" spans="1:6" x14ac:dyDescent="0.25">
      <c r="A40" s="106" t="s">
        <v>31</v>
      </c>
      <c r="B40" s="109" t="s">
        <v>13</v>
      </c>
      <c r="C40" s="112" t="s">
        <v>32</v>
      </c>
      <c r="D40" s="113"/>
      <c r="E40" s="112" t="s">
        <v>33</v>
      </c>
      <c r="F40" s="113"/>
    </row>
    <row r="41" spans="1:6" x14ac:dyDescent="0.25">
      <c r="A41" s="107"/>
      <c r="B41" s="110"/>
      <c r="C41" s="73" t="s">
        <v>34</v>
      </c>
      <c r="D41" s="74" t="s">
        <v>35</v>
      </c>
      <c r="E41" s="73" t="s">
        <v>34</v>
      </c>
      <c r="F41" s="74" t="s">
        <v>35</v>
      </c>
    </row>
    <row r="42" spans="1:6" ht="13.8" thickBot="1" x14ac:dyDescent="0.3">
      <c r="A42" s="108"/>
      <c r="B42" s="111"/>
      <c r="C42" s="114" t="s">
        <v>51</v>
      </c>
      <c r="D42" s="114"/>
      <c r="E42" s="114"/>
      <c r="F42" s="115"/>
    </row>
    <row r="43" spans="1:6" ht="13.8" thickBot="1" x14ac:dyDescent="0.3">
      <c r="A43" s="75" t="s">
        <v>40</v>
      </c>
      <c r="B43" s="76">
        <v>1</v>
      </c>
      <c r="C43" s="77">
        <v>4753802</v>
      </c>
      <c r="D43" s="78">
        <v>1985966</v>
      </c>
      <c r="E43" s="77">
        <v>5155498</v>
      </c>
      <c r="F43" s="79">
        <v>2153780</v>
      </c>
    </row>
    <row r="44" spans="1:6" x14ac:dyDescent="0.25">
      <c r="A44" s="62"/>
      <c r="B44" s="69"/>
      <c r="C44" s="80"/>
      <c r="D44" s="80"/>
      <c r="E44" s="80"/>
      <c r="F44" s="80"/>
    </row>
    <row r="45" spans="1:6" ht="15.6" x14ac:dyDescent="0.25">
      <c r="A45" s="67" t="s">
        <v>37</v>
      </c>
      <c r="B45" s="69"/>
      <c r="C45" s="69"/>
      <c r="D45" s="70"/>
      <c r="E45" s="80"/>
      <c r="F45" s="80"/>
    </row>
    <row r="46" spans="1:6" ht="13.8" thickBot="1" x14ac:dyDescent="0.3">
      <c r="A46" s="62"/>
      <c r="B46" s="69"/>
      <c r="C46" s="86"/>
      <c r="D46" s="86"/>
      <c r="E46" s="80"/>
      <c r="F46" s="80"/>
    </row>
    <row r="47" spans="1:6" x14ac:dyDescent="0.25">
      <c r="A47" s="116" t="s">
        <v>31</v>
      </c>
      <c r="B47" s="118" t="s">
        <v>13</v>
      </c>
      <c r="C47" s="119" t="s">
        <v>38</v>
      </c>
      <c r="D47" s="120"/>
      <c r="E47" s="80"/>
      <c r="F47" s="80"/>
    </row>
    <row r="48" spans="1:6" ht="13.8" thickBot="1" x14ac:dyDescent="0.3">
      <c r="A48" s="117"/>
      <c r="B48" s="111"/>
      <c r="C48" s="87" t="s">
        <v>39</v>
      </c>
      <c r="D48" s="88">
        <f>F19</f>
        <v>45107</v>
      </c>
      <c r="E48" s="80"/>
      <c r="F48" s="80"/>
    </row>
    <row r="49" spans="1:6" x14ac:dyDescent="0.25">
      <c r="A49" s="89" t="s">
        <v>40</v>
      </c>
      <c r="B49" s="46">
        <v>1</v>
      </c>
      <c r="C49" s="104">
        <v>729144145</v>
      </c>
      <c r="D49" s="105"/>
      <c r="E49" s="71"/>
      <c r="F49" s="72"/>
    </row>
    <row r="50" spans="1:6" x14ac:dyDescent="0.25">
      <c r="A50" s="62"/>
      <c r="B50" s="69"/>
      <c r="C50" s="69"/>
      <c r="D50" s="81"/>
      <c r="E50" s="71"/>
      <c r="F50" s="72"/>
    </row>
    <row r="51" spans="1:6" x14ac:dyDescent="0.25">
      <c r="A51" s="62"/>
      <c r="B51" s="69"/>
      <c r="C51" s="69"/>
      <c r="D51" s="70"/>
      <c r="E51" s="71"/>
      <c r="F51" s="72"/>
    </row>
    <row r="52" spans="1:6" ht="52.8" x14ac:dyDescent="0.3">
      <c r="A52" s="82" t="s">
        <v>36</v>
      </c>
      <c r="B52" s="83"/>
      <c r="C52" s="83"/>
      <c r="D52" s="84"/>
      <c r="E52" s="84"/>
      <c r="F52" s="85"/>
    </row>
  </sheetData>
  <mergeCells count="9">
    <mergeCell ref="C49:D49"/>
    <mergeCell ref="A40:A42"/>
    <mergeCell ref="B40:B42"/>
    <mergeCell ref="C40:D40"/>
    <mergeCell ref="E40:F40"/>
    <mergeCell ref="C42:F42"/>
    <mergeCell ref="A47:A48"/>
    <mergeCell ref="B47:B48"/>
    <mergeCell ref="C47:D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7A5F6-6E62-43F4-B307-83A4BB7A5384}">
  <sheetPr>
    <pageSetUpPr fitToPage="1"/>
  </sheetPr>
  <dimension ref="A1:H52"/>
  <sheetViews>
    <sheetView topLeftCell="A15" workbookViewId="0">
      <selection activeCell="G9" sqref="G9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9" t="s">
        <v>45</v>
      </c>
      <c r="C6" s="10"/>
      <c r="D6" s="10"/>
      <c r="E6" s="10"/>
      <c r="F6" s="11"/>
    </row>
    <row r="7" spans="1:6" x14ac:dyDescent="0.25">
      <c r="A7" s="12"/>
      <c r="B7" s="13"/>
      <c r="C7" s="14"/>
      <c r="D7" s="15"/>
      <c r="E7" s="16"/>
      <c r="F7" s="17"/>
    </row>
    <row r="8" spans="1:6" x14ac:dyDescent="0.25">
      <c r="A8" s="90" t="s">
        <v>41</v>
      </c>
      <c r="B8" s="91" t="s">
        <v>40</v>
      </c>
      <c r="C8" s="14"/>
      <c r="D8" s="15"/>
      <c r="E8" s="19" t="s">
        <v>5</v>
      </c>
      <c r="F8" s="20" t="s">
        <v>6</v>
      </c>
    </row>
    <row r="9" spans="1:6" x14ac:dyDescent="0.25">
      <c r="C9" s="14"/>
      <c r="D9" s="15"/>
      <c r="E9" s="22"/>
      <c r="F9" s="23"/>
    </row>
    <row r="10" spans="1:6" x14ac:dyDescent="0.25">
      <c r="A10" s="8" t="s">
        <v>3</v>
      </c>
      <c r="B10" s="18" t="s">
        <v>4</v>
      </c>
      <c r="C10" s="14"/>
      <c r="D10" s="15"/>
      <c r="E10" s="25" t="s">
        <v>9</v>
      </c>
      <c r="F10" s="24" t="s">
        <v>10</v>
      </c>
    </row>
    <row r="11" spans="1:6" x14ac:dyDescent="0.25">
      <c r="A11" s="21"/>
      <c r="B11" s="21"/>
      <c r="C11" s="14"/>
      <c r="D11" s="15"/>
      <c r="E11" s="16"/>
      <c r="F11" s="17"/>
    </row>
    <row r="12" spans="1:6" x14ac:dyDescent="0.25">
      <c r="A12" s="8" t="s">
        <v>7</v>
      </c>
      <c r="B12" s="24" t="s">
        <v>8</v>
      </c>
      <c r="C12" s="14"/>
      <c r="D12" s="15"/>
      <c r="E12" s="16"/>
      <c r="F12" s="17"/>
    </row>
    <row r="13" spans="1:6" x14ac:dyDescent="0.25">
      <c r="A13" s="12"/>
      <c r="B13" s="13"/>
      <c r="C13" s="14"/>
      <c r="D13" s="15"/>
      <c r="E13" s="16"/>
      <c r="F13" s="17"/>
    </row>
    <row r="14" spans="1:6" x14ac:dyDescent="0.25">
      <c r="A14" s="12"/>
      <c r="B14" s="13"/>
      <c r="C14" s="14"/>
      <c r="D14" s="15"/>
      <c r="E14" s="16"/>
      <c r="F14" s="17"/>
    </row>
    <row r="15" spans="1:6" x14ac:dyDescent="0.25">
      <c r="A15" s="12"/>
      <c r="B15" s="13"/>
      <c r="C15" s="14"/>
      <c r="D15" s="15"/>
      <c r="E15" s="16"/>
      <c r="F15" s="17"/>
    </row>
    <row r="16" spans="1:6" ht="15.6" x14ac:dyDescent="0.25">
      <c r="A16" s="26" t="s">
        <v>11</v>
      </c>
      <c r="B16" s="27"/>
      <c r="C16" s="27"/>
      <c r="D16" s="28"/>
      <c r="E16" s="28"/>
      <c r="F16" s="28"/>
    </row>
    <row r="17" spans="1:8" ht="13.8" thickBot="1" x14ac:dyDescent="0.3">
      <c r="A17" s="29"/>
      <c r="B17" s="29"/>
      <c r="C17" s="29"/>
      <c r="D17" s="30"/>
      <c r="E17" s="30"/>
      <c r="F17" s="30"/>
    </row>
    <row r="18" spans="1:8" ht="39.6" x14ac:dyDescent="0.3">
      <c r="A18" s="31" t="s">
        <v>12</v>
      </c>
      <c r="B18" s="32"/>
      <c r="C18" s="33"/>
      <c r="D18" s="34" t="s">
        <v>13</v>
      </c>
      <c r="E18" s="35" t="s">
        <v>14</v>
      </c>
      <c r="F18" s="36" t="s">
        <v>15</v>
      </c>
    </row>
    <row r="19" spans="1:8" ht="13.8" thickBot="1" x14ac:dyDescent="0.3">
      <c r="A19" s="37"/>
      <c r="B19" s="38"/>
      <c r="C19" s="39"/>
      <c r="D19" s="40"/>
      <c r="E19" s="41" t="s">
        <v>16</v>
      </c>
      <c r="F19" s="42">
        <v>45138</v>
      </c>
      <c r="G19" s="43"/>
    </row>
    <row r="20" spans="1:8" x14ac:dyDescent="0.25">
      <c r="A20" s="44" t="s">
        <v>17</v>
      </c>
      <c r="B20" s="45"/>
      <c r="C20" s="45"/>
      <c r="D20" s="46">
        <v>1</v>
      </c>
      <c r="E20" s="47">
        <f>+E24+E27+E30+E35+E21+E34</f>
        <v>730248</v>
      </c>
      <c r="F20" s="48">
        <f>+F24+F27+F30+F35+F21+F34</f>
        <v>100</v>
      </c>
    </row>
    <row r="21" spans="1:8" hidden="1" x14ac:dyDescent="0.25">
      <c r="A21" s="49" t="s">
        <v>42</v>
      </c>
      <c r="B21" s="92"/>
      <c r="C21" s="92"/>
      <c r="D21" s="93">
        <v>2</v>
      </c>
      <c r="E21" s="94">
        <f>E23</f>
        <v>0</v>
      </c>
      <c r="F21" s="95">
        <f>F23</f>
        <v>0</v>
      </c>
    </row>
    <row r="22" spans="1:8" hidden="1" x14ac:dyDescent="0.25">
      <c r="A22" s="49" t="s">
        <v>43</v>
      </c>
      <c r="B22" s="92"/>
      <c r="C22" s="92"/>
      <c r="D22" s="93"/>
      <c r="E22" s="94"/>
      <c r="F22" s="95"/>
    </row>
    <row r="23" spans="1:8" hidden="1" x14ac:dyDescent="0.25">
      <c r="A23" s="54" t="s">
        <v>44</v>
      </c>
      <c r="B23" s="92"/>
      <c r="C23" s="92"/>
      <c r="D23" s="93"/>
      <c r="E23" s="94">
        <v>0</v>
      </c>
      <c r="F23" s="95">
        <f>E23/E20*100</f>
        <v>0</v>
      </c>
    </row>
    <row r="24" spans="1:8" x14ac:dyDescent="0.25">
      <c r="A24" s="49" t="s">
        <v>18</v>
      </c>
      <c r="B24" s="50"/>
      <c r="C24" s="50"/>
      <c r="D24" s="51">
        <v>3</v>
      </c>
      <c r="E24" s="52">
        <f>E25+E26</f>
        <v>727070</v>
      </c>
      <c r="F24" s="53">
        <f>+F25+F26</f>
        <v>99.564805381185579</v>
      </c>
    </row>
    <row r="25" spans="1:8" x14ac:dyDescent="0.25">
      <c r="A25" s="54" t="s">
        <v>19</v>
      </c>
      <c r="B25" s="55"/>
      <c r="C25" s="55"/>
      <c r="D25" s="51">
        <v>4</v>
      </c>
      <c r="E25" s="52">
        <v>5115</v>
      </c>
      <c r="F25" s="53">
        <f>E25/E20*100</f>
        <v>0.70044697143983969</v>
      </c>
    </row>
    <row r="26" spans="1:8" x14ac:dyDescent="0.25">
      <c r="A26" s="54" t="s">
        <v>20</v>
      </c>
      <c r="B26" s="55"/>
      <c r="C26" s="55"/>
      <c r="D26" s="51">
        <v>5</v>
      </c>
      <c r="E26" s="52">
        <v>721955</v>
      </c>
      <c r="F26" s="53">
        <f>E26/E20*100</f>
        <v>98.864358409745734</v>
      </c>
    </row>
    <row r="27" spans="1:8" x14ac:dyDescent="0.25">
      <c r="A27" s="96" t="s">
        <v>21</v>
      </c>
      <c r="B27" s="97"/>
      <c r="C27" s="97"/>
      <c r="D27" s="93">
        <v>9</v>
      </c>
      <c r="E27" s="94">
        <f>E28+E29</f>
        <v>3014</v>
      </c>
      <c r="F27" s="95">
        <f>+F28+F29</f>
        <v>0.41273649499895926</v>
      </c>
    </row>
    <row r="28" spans="1:8" x14ac:dyDescent="0.25">
      <c r="A28" s="54" t="s">
        <v>22</v>
      </c>
      <c r="B28" s="55"/>
      <c r="C28" s="55"/>
      <c r="D28" s="51">
        <v>10</v>
      </c>
      <c r="E28" s="52">
        <v>3014</v>
      </c>
      <c r="F28" s="53">
        <f>E28/$E$20*100</f>
        <v>0.41273649499895926</v>
      </c>
    </row>
    <row r="29" spans="1:8" hidden="1" x14ac:dyDescent="0.25">
      <c r="A29" s="54" t="s">
        <v>23</v>
      </c>
      <c r="B29" s="55"/>
      <c r="C29" s="55"/>
      <c r="D29" s="51">
        <v>11</v>
      </c>
      <c r="E29" s="52">
        <v>0</v>
      </c>
      <c r="F29" s="53">
        <f>E29/$E$20*100</f>
        <v>0</v>
      </c>
    </row>
    <row r="30" spans="1:8" hidden="1" x14ac:dyDescent="0.25">
      <c r="A30" s="96" t="s">
        <v>24</v>
      </c>
      <c r="B30" s="97"/>
      <c r="C30" s="97"/>
      <c r="D30" s="93">
        <v>12</v>
      </c>
      <c r="E30" s="94">
        <f>E31+E32</f>
        <v>0</v>
      </c>
      <c r="F30" s="95">
        <f>+F31+F32+F33</f>
        <v>0</v>
      </c>
    </row>
    <row r="31" spans="1:8" hidden="1" x14ac:dyDescent="0.25">
      <c r="A31" s="54" t="s">
        <v>25</v>
      </c>
      <c r="B31" s="55"/>
      <c r="C31" s="55"/>
      <c r="D31" s="51">
        <v>13</v>
      </c>
      <c r="E31" s="52">
        <v>0</v>
      </c>
      <c r="F31" s="53">
        <f>E31/$E$20*100</f>
        <v>0</v>
      </c>
      <c r="H31" s="56"/>
    </row>
    <row r="32" spans="1:8" hidden="1" x14ac:dyDescent="0.25">
      <c r="A32" s="54" t="s">
        <v>26</v>
      </c>
      <c r="B32" s="55"/>
      <c r="C32" s="55"/>
      <c r="D32" s="51">
        <v>14</v>
      </c>
      <c r="E32" s="52">
        <v>0</v>
      </c>
      <c r="F32" s="53">
        <f>E32/$E$20*100</f>
        <v>0</v>
      </c>
      <c r="H32" s="56"/>
    </row>
    <row r="33" spans="1:6" hidden="1" x14ac:dyDescent="0.25">
      <c r="A33" s="54" t="s">
        <v>27</v>
      </c>
      <c r="B33" s="55"/>
      <c r="C33" s="55"/>
      <c r="D33" s="51">
        <v>15</v>
      </c>
      <c r="E33" s="52">
        <v>0</v>
      </c>
      <c r="F33" s="53">
        <f t="shared" ref="F33:F34" si="0">E33/$E$20*100</f>
        <v>0</v>
      </c>
    </row>
    <row r="34" spans="1:6" ht="13.8" hidden="1" thickBot="1" x14ac:dyDescent="0.3">
      <c r="A34" s="57" t="s">
        <v>28</v>
      </c>
      <c r="B34" s="58"/>
      <c r="C34" s="58"/>
      <c r="D34" s="59">
        <v>24</v>
      </c>
      <c r="E34" s="60">
        <v>0</v>
      </c>
      <c r="F34" s="61">
        <f t="shared" si="0"/>
        <v>0</v>
      </c>
    </row>
    <row r="35" spans="1:6" ht="13.8" thickBot="1" x14ac:dyDescent="0.3">
      <c r="A35" s="98" t="s">
        <v>29</v>
      </c>
      <c r="B35" s="99"/>
      <c r="C35" s="99"/>
      <c r="D35" s="100">
        <v>24</v>
      </c>
      <c r="E35" s="101">
        <v>164</v>
      </c>
      <c r="F35" s="102">
        <f>E35/$E$20*100</f>
        <v>2.245812381547091E-2</v>
      </c>
    </row>
    <row r="36" spans="1:6" x14ac:dyDescent="0.25">
      <c r="A36" s="62"/>
      <c r="B36" s="63"/>
      <c r="C36" s="63"/>
      <c r="D36" s="64"/>
      <c r="E36" s="65"/>
      <c r="F36" s="66"/>
    </row>
    <row r="37" spans="1:6" x14ac:dyDescent="0.25">
      <c r="A37" s="62"/>
      <c r="B37" s="63"/>
      <c r="C37" s="63"/>
      <c r="D37" s="64"/>
      <c r="E37" s="65"/>
      <c r="F37" s="66"/>
    </row>
    <row r="38" spans="1:6" ht="15.6" x14ac:dyDescent="0.25">
      <c r="A38" s="67" t="s">
        <v>30</v>
      </c>
      <c r="B38" s="68"/>
      <c r="C38" s="68"/>
      <c r="D38" s="68"/>
      <c r="E38" s="68"/>
      <c r="F38" s="68"/>
    </row>
    <row r="39" spans="1:6" ht="13.8" thickBot="1" x14ac:dyDescent="0.3">
      <c r="B39" s="69"/>
      <c r="C39" s="69"/>
      <c r="D39" s="70"/>
      <c r="E39" s="71"/>
      <c r="F39" s="72"/>
    </row>
    <row r="40" spans="1:6" x14ac:dyDescent="0.25">
      <c r="A40" s="106" t="s">
        <v>31</v>
      </c>
      <c r="B40" s="109" t="s">
        <v>13</v>
      </c>
      <c r="C40" s="112" t="s">
        <v>32</v>
      </c>
      <c r="D40" s="113"/>
      <c r="E40" s="112" t="s">
        <v>33</v>
      </c>
      <c r="F40" s="113"/>
    </row>
    <row r="41" spans="1:6" x14ac:dyDescent="0.25">
      <c r="A41" s="107"/>
      <c r="B41" s="110"/>
      <c r="C41" s="73" t="s">
        <v>34</v>
      </c>
      <c r="D41" s="74" t="s">
        <v>35</v>
      </c>
      <c r="E41" s="73" t="s">
        <v>34</v>
      </c>
      <c r="F41" s="74" t="s">
        <v>35</v>
      </c>
    </row>
    <row r="42" spans="1:6" ht="13.8" thickBot="1" x14ac:dyDescent="0.3">
      <c r="A42" s="108"/>
      <c r="B42" s="111"/>
      <c r="C42" s="114" t="s">
        <v>52</v>
      </c>
      <c r="D42" s="114"/>
      <c r="E42" s="114"/>
      <c r="F42" s="115"/>
    </row>
    <row r="43" spans="1:6" ht="13.8" thickBot="1" x14ac:dyDescent="0.3">
      <c r="A43" s="75" t="s">
        <v>40</v>
      </c>
      <c r="B43" s="76">
        <v>1</v>
      </c>
      <c r="C43" s="77">
        <v>7532</v>
      </c>
      <c r="D43" s="78">
        <v>4003395</v>
      </c>
      <c r="E43" s="77">
        <v>8202</v>
      </c>
      <c r="F43" s="79">
        <v>4359297</v>
      </c>
    </row>
    <row r="44" spans="1:6" x14ac:dyDescent="0.25">
      <c r="A44" s="62"/>
      <c r="B44" s="69"/>
      <c r="C44" s="80"/>
      <c r="D44" s="80"/>
      <c r="E44" s="80"/>
      <c r="F44" s="80"/>
    </row>
    <row r="45" spans="1:6" ht="15.6" x14ac:dyDescent="0.25">
      <c r="A45" s="67" t="s">
        <v>37</v>
      </c>
      <c r="B45" s="69"/>
      <c r="C45" s="69"/>
      <c r="D45" s="70"/>
      <c r="E45" s="80"/>
      <c r="F45" s="80"/>
    </row>
    <row r="46" spans="1:6" ht="13.8" thickBot="1" x14ac:dyDescent="0.3">
      <c r="A46" s="62"/>
      <c r="B46" s="69"/>
      <c r="C46" s="86"/>
      <c r="D46" s="86"/>
      <c r="E46" s="80"/>
      <c r="F46" s="80"/>
    </row>
    <row r="47" spans="1:6" x14ac:dyDescent="0.25">
      <c r="A47" s="116" t="s">
        <v>31</v>
      </c>
      <c r="B47" s="118" t="s">
        <v>13</v>
      </c>
      <c r="C47" s="119" t="s">
        <v>38</v>
      </c>
      <c r="D47" s="120"/>
      <c r="E47" s="80"/>
      <c r="F47" s="80"/>
    </row>
    <row r="48" spans="1:6" ht="13.8" thickBot="1" x14ac:dyDescent="0.3">
      <c r="A48" s="117"/>
      <c r="B48" s="111"/>
      <c r="C48" s="87" t="s">
        <v>39</v>
      </c>
      <c r="D48" s="88">
        <f>F19</f>
        <v>45138</v>
      </c>
      <c r="E48" s="80"/>
      <c r="F48" s="80"/>
    </row>
    <row r="49" spans="1:6" x14ac:dyDescent="0.25">
      <c r="A49" s="89" t="s">
        <v>40</v>
      </c>
      <c r="B49" s="46">
        <v>1</v>
      </c>
      <c r="C49" s="104">
        <v>727850863</v>
      </c>
      <c r="D49" s="105"/>
      <c r="E49" s="71"/>
      <c r="F49" s="72"/>
    </row>
    <row r="50" spans="1:6" x14ac:dyDescent="0.25">
      <c r="A50" s="62"/>
      <c r="B50" s="69"/>
      <c r="C50" s="69"/>
      <c r="D50" s="81"/>
      <c r="E50" s="71"/>
      <c r="F50" s="72"/>
    </row>
    <row r="51" spans="1:6" x14ac:dyDescent="0.25">
      <c r="A51" s="62"/>
      <c r="B51" s="69"/>
      <c r="C51" s="69"/>
      <c r="D51" s="70"/>
      <c r="E51" s="71"/>
      <c r="F51" s="72"/>
    </row>
    <row r="52" spans="1:6" ht="52.8" x14ac:dyDescent="0.3">
      <c r="A52" s="82" t="s">
        <v>36</v>
      </c>
      <c r="B52" s="83"/>
      <c r="C52" s="83"/>
      <c r="D52" s="84"/>
      <c r="E52" s="84"/>
      <c r="F52" s="85"/>
    </row>
  </sheetData>
  <mergeCells count="9">
    <mergeCell ref="C49:D49"/>
    <mergeCell ref="A40:A42"/>
    <mergeCell ref="B40:B42"/>
    <mergeCell ref="C40:D40"/>
    <mergeCell ref="E40:F40"/>
    <mergeCell ref="C42:F42"/>
    <mergeCell ref="A47:A48"/>
    <mergeCell ref="B47:B48"/>
    <mergeCell ref="C47:D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6623-DD34-4153-A2E2-D8B8DFDF9E3F}">
  <sheetPr>
    <pageSetUpPr fitToPage="1"/>
  </sheetPr>
  <dimension ref="A1:H52"/>
  <sheetViews>
    <sheetView tabSelected="1" workbookViewId="0">
      <selection activeCell="H8" sqref="H8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9" t="s">
        <v>45</v>
      </c>
      <c r="C6" s="10"/>
      <c r="D6" s="10"/>
      <c r="E6" s="10"/>
      <c r="F6" s="11"/>
    </row>
    <row r="7" spans="1:6" x14ac:dyDescent="0.25">
      <c r="A7" s="12"/>
      <c r="B7" s="13"/>
      <c r="C7" s="14"/>
      <c r="D7" s="15"/>
      <c r="E7" s="16"/>
      <c r="F7" s="17"/>
    </row>
    <row r="8" spans="1:6" x14ac:dyDescent="0.25">
      <c r="A8" s="90" t="s">
        <v>41</v>
      </c>
      <c r="B8" s="91" t="s">
        <v>40</v>
      </c>
      <c r="C8" s="14"/>
      <c r="D8" s="15"/>
      <c r="E8" s="19" t="s">
        <v>5</v>
      </c>
      <c r="F8" s="20" t="s">
        <v>6</v>
      </c>
    </row>
    <row r="9" spans="1:6" x14ac:dyDescent="0.25">
      <c r="C9" s="14"/>
      <c r="D9" s="15"/>
      <c r="E9" s="22"/>
      <c r="F9" s="23"/>
    </row>
    <row r="10" spans="1:6" x14ac:dyDescent="0.25">
      <c r="A10" s="8" t="s">
        <v>3</v>
      </c>
      <c r="B10" s="18" t="s">
        <v>4</v>
      </c>
      <c r="C10" s="14"/>
      <c r="D10" s="15"/>
      <c r="E10" s="25" t="s">
        <v>9</v>
      </c>
      <c r="F10" s="24" t="s">
        <v>10</v>
      </c>
    </row>
    <row r="11" spans="1:6" x14ac:dyDescent="0.25">
      <c r="A11" s="21"/>
      <c r="B11" s="21"/>
      <c r="C11" s="14"/>
      <c r="D11" s="15"/>
      <c r="E11" s="16"/>
      <c r="F11" s="17"/>
    </row>
    <row r="12" spans="1:6" x14ac:dyDescent="0.25">
      <c r="A12" s="8" t="s">
        <v>7</v>
      </c>
      <c r="B12" s="24" t="s">
        <v>8</v>
      </c>
      <c r="C12" s="14"/>
      <c r="D12" s="15"/>
      <c r="E12" s="16"/>
      <c r="F12" s="17"/>
    </row>
    <row r="13" spans="1:6" x14ac:dyDescent="0.25">
      <c r="A13" s="12"/>
      <c r="B13" s="13"/>
      <c r="C13" s="14"/>
      <c r="D13" s="15"/>
      <c r="E13" s="16"/>
      <c r="F13" s="17"/>
    </row>
    <row r="14" spans="1:6" x14ac:dyDescent="0.25">
      <c r="A14" s="12"/>
      <c r="B14" s="13"/>
      <c r="C14" s="14"/>
      <c r="D14" s="15"/>
      <c r="E14" s="16"/>
      <c r="F14" s="17"/>
    </row>
    <row r="15" spans="1:6" x14ac:dyDescent="0.25">
      <c r="A15" s="12"/>
      <c r="B15" s="13"/>
      <c r="C15" s="14"/>
      <c r="D15" s="15"/>
      <c r="E15" s="16"/>
      <c r="F15" s="17"/>
    </row>
    <row r="16" spans="1:6" ht="15.6" x14ac:dyDescent="0.25">
      <c r="A16" s="26" t="s">
        <v>11</v>
      </c>
      <c r="B16" s="27"/>
      <c r="C16" s="27"/>
      <c r="D16" s="28"/>
      <c r="E16" s="28"/>
      <c r="F16" s="28"/>
    </row>
    <row r="17" spans="1:8" ht="13.8" thickBot="1" x14ac:dyDescent="0.3">
      <c r="A17" s="29"/>
      <c r="B17" s="29"/>
      <c r="C17" s="29"/>
      <c r="D17" s="30"/>
      <c r="E17" s="30"/>
      <c r="F17" s="30"/>
    </row>
    <row r="18" spans="1:8" ht="39.6" x14ac:dyDescent="0.3">
      <c r="A18" s="31" t="s">
        <v>12</v>
      </c>
      <c r="B18" s="32"/>
      <c r="C18" s="33"/>
      <c r="D18" s="34" t="s">
        <v>13</v>
      </c>
      <c r="E18" s="35" t="s">
        <v>14</v>
      </c>
      <c r="F18" s="36" t="s">
        <v>15</v>
      </c>
    </row>
    <row r="19" spans="1:8" ht="13.8" thickBot="1" x14ac:dyDescent="0.3">
      <c r="A19" s="37"/>
      <c r="B19" s="38"/>
      <c r="C19" s="39"/>
      <c r="D19" s="40"/>
      <c r="E19" s="41" t="s">
        <v>16</v>
      </c>
      <c r="F19" s="42">
        <v>45169</v>
      </c>
      <c r="G19" s="43"/>
    </row>
    <row r="20" spans="1:8" x14ac:dyDescent="0.25">
      <c r="A20" s="44" t="s">
        <v>17</v>
      </c>
      <c r="B20" s="45"/>
      <c r="C20" s="45"/>
      <c r="D20" s="46">
        <v>1</v>
      </c>
      <c r="E20" s="47">
        <f>+E24+E27+E30+E35+E21+E34</f>
        <v>733828</v>
      </c>
      <c r="F20" s="48">
        <f>+F24+F27+F30+F35+F21+F34</f>
        <v>100</v>
      </c>
    </row>
    <row r="21" spans="1:8" hidden="1" x14ac:dyDescent="0.25">
      <c r="A21" s="49" t="s">
        <v>42</v>
      </c>
      <c r="B21" s="92"/>
      <c r="C21" s="92"/>
      <c r="D21" s="93">
        <v>2</v>
      </c>
      <c r="E21" s="94">
        <f>E23</f>
        <v>0</v>
      </c>
      <c r="F21" s="95">
        <f>F23</f>
        <v>0</v>
      </c>
    </row>
    <row r="22" spans="1:8" hidden="1" x14ac:dyDescent="0.25">
      <c r="A22" s="49" t="s">
        <v>43</v>
      </c>
      <c r="B22" s="92"/>
      <c r="C22" s="92"/>
      <c r="D22" s="93"/>
      <c r="E22" s="94"/>
      <c r="F22" s="95"/>
    </row>
    <row r="23" spans="1:8" hidden="1" x14ac:dyDescent="0.25">
      <c r="A23" s="54" t="s">
        <v>44</v>
      </c>
      <c r="B23" s="92"/>
      <c r="C23" s="92"/>
      <c r="D23" s="93"/>
      <c r="E23" s="94">
        <v>0</v>
      </c>
      <c r="F23" s="95">
        <f>E23/E20*100</f>
        <v>0</v>
      </c>
    </row>
    <row r="24" spans="1:8" x14ac:dyDescent="0.25">
      <c r="A24" s="49" t="s">
        <v>18</v>
      </c>
      <c r="B24" s="50"/>
      <c r="C24" s="50"/>
      <c r="D24" s="51">
        <v>3</v>
      </c>
      <c r="E24" s="52">
        <f>E25+E26</f>
        <v>730548</v>
      </c>
      <c r="F24" s="53">
        <f>+F25+F26</f>
        <v>99.553028775135317</v>
      </c>
    </row>
    <row r="25" spans="1:8" x14ac:dyDescent="0.25">
      <c r="A25" s="54" t="s">
        <v>19</v>
      </c>
      <c r="B25" s="55"/>
      <c r="C25" s="55"/>
      <c r="D25" s="51">
        <v>4</v>
      </c>
      <c r="E25" s="52">
        <v>4805</v>
      </c>
      <c r="F25" s="53">
        <f>E25/E20*100</f>
        <v>0.65478559008377979</v>
      </c>
    </row>
    <row r="26" spans="1:8" x14ac:dyDescent="0.25">
      <c r="A26" s="54" t="s">
        <v>20</v>
      </c>
      <c r="B26" s="55"/>
      <c r="C26" s="55"/>
      <c r="D26" s="51">
        <v>5</v>
      </c>
      <c r="E26" s="52">
        <v>725743</v>
      </c>
      <c r="F26" s="53">
        <f>E26/E20*100</f>
        <v>98.898243185051541</v>
      </c>
    </row>
    <row r="27" spans="1:8" x14ac:dyDescent="0.25">
      <c r="A27" s="96" t="s">
        <v>21</v>
      </c>
      <c r="B27" s="97"/>
      <c r="C27" s="97"/>
      <c r="D27" s="93">
        <v>9</v>
      </c>
      <c r="E27" s="94">
        <f>E28+E29</f>
        <v>3034</v>
      </c>
      <c r="F27" s="95">
        <f>+F28+F29</f>
        <v>0.413448382999831</v>
      </c>
    </row>
    <row r="28" spans="1:8" x14ac:dyDescent="0.25">
      <c r="A28" s="54" t="s">
        <v>22</v>
      </c>
      <c r="B28" s="55"/>
      <c r="C28" s="55"/>
      <c r="D28" s="51">
        <v>10</v>
      </c>
      <c r="E28" s="52">
        <v>3034</v>
      </c>
      <c r="F28" s="53">
        <f>E28/$E$20*100</f>
        <v>0.413448382999831</v>
      </c>
    </row>
    <row r="29" spans="1:8" hidden="1" x14ac:dyDescent="0.25">
      <c r="A29" s="54" t="s">
        <v>23</v>
      </c>
      <c r="B29" s="55"/>
      <c r="C29" s="55"/>
      <c r="D29" s="51">
        <v>11</v>
      </c>
      <c r="E29" s="52">
        <v>0</v>
      </c>
      <c r="F29" s="53">
        <f>E29/$E$20*100</f>
        <v>0</v>
      </c>
    </row>
    <row r="30" spans="1:8" hidden="1" x14ac:dyDescent="0.25">
      <c r="A30" s="96" t="s">
        <v>24</v>
      </c>
      <c r="B30" s="97"/>
      <c r="C30" s="97"/>
      <c r="D30" s="93">
        <v>12</v>
      </c>
      <c r="E30" s="94">
        <f>E31+E32</f>
        <v>0</v>
      </c>
      <c r="F30" s="95">
        <f>+F31+F32+F33</f>
        <v>0</v>
      </c>
    </row>
    <row r="31" spans="1:8" hidden="1" x14ac:dyDescent="0.25">
      <c r="A31" s="54" t="s">
        <v>25</v>
      </c>
      <c r="B31" s="55"/>
      <c r="C31" s="55"/>
      <c r="D31" s="51">
        <v>13</v>
      </c>
      <c r="E31" s="52">
        <v>0</v>
      </c>
      <c r="F31" s="53">
        <f>E31/$E$20*100</f>
        <v>0</v>
      </c>
      <c r="H31" s="56"/>
    </row>
    <row r="32" spans="1:8" hidden="1" x14ac:dyDescent="0.25">
      <c r="A32" s="54" t="s">
        <v>26</v>
      </c>
      <c r="B32" s="55"/>
      <c r="C32" s="55"/>
      <c r="D32" s="51">
        <v>14</v>
      </c>
      <c r="E32" s="52">
        <v>0</v>
      </c>
      <c r="F32" s="53">
        <f>E32/$E$20*100</f>
        <v>0</v>
      </c>
      <c r="H32" s="56"/>
    </row>
    <row r="33" spans="1:6" hidden="1" x14ac:dyDescent="0.25">
      <c r="A33" s="54" t="s">
        <v>27</v>
      </c>
      <c r="B33" s="55"/>
      <c r="C33" s="55"/>
      <c r="D33" s="51">
        <v>15</v>
      </c>
      <c r="E33" s="52">
        <v>0</v>
      </c>
      <c r="F33" s="53">
        <f t="shared" ref="F33:F34" si="0">E33/$E$20*100</f>
        <v>0</v>
      </c>
    </row>
    <row r="34" spans="1:6" ht="13.8" hidden="1" thickBot="1" x14ac:dyDescent="0.3">
      <c r="A34" s="57" t="s">
        <v>28</v>
      </c>
      <c r="B34" s="58"/>
      <c r="C34" s="58"/>
      <c r="D34" s="59">
        <v>24</v>
      </c>
      <c r="E34" s="60">
        <v>0</v>
      </c>
      <c r="F34" s="61">
        <f t="shared" si="0"/>
        <v>0</v>
      </c>
    </row>
    <row r="35" spans="1:6" ht="13.8" thickBot="1" x14ac:dyDescent="0.3">
      <c r="A35" s="98" t="s">
        <v>29</v>
      </c>
      <c r="B35" s="99"/>
      <c r="C35" s="99"/>
      <c r="D35" s="100">
        <v>24</v>
      </c>
      <c r="E35" s="101">
        <v>246</v>
      </c>
      <c r="F35" s="102">
        <f>E35/$E$20*100</f>
        <v>3.3522841864851168E-2</v>
      </c>
    </row>
    <row r="36" spans="1:6" x14ac:dyDescent="0.25">
      <c r="A36" s="62"/>
      <c r="B36" s="63"/>
      <c r="C36" s="63"/>
      <c r="D36" s="64"/>
      <c r="E36" s="65"/>
      <c r="F36" s="66"/>
    </row>
    <row r="37" spans="1:6" x14ac:dyDescent="0.25">
      <c r="A37" s="62"/>
      <c r="B37" s="63"/>
      <c r="C37" s="63"/>
      <c r="D37" s="64"/>
      <c r="E37" s="65"/>
      <c r="F37" s="66"/>
    </row>
    <row r="38" spans="1:6" ht="15.6" x14ac:dyDescent="0.25">
      <c r="A38" s="67" t="s">
        <v>30</v>
      </c>
      <c r="B38" s="68"/>
      <c r="C38" s="68"/>
      <c r="D38" s="68"/>
      <c r="E38" s="68"/>
      <c r="F38" s="68"/>
    </row>
    <row r="39" spans="1:6" ht="13.8" thickBot="1" x14ac:dyDescent="0.3">
      <c r="B39" s="69"/>
      <c r="C39" s="69"/>
      <c r="D39" s="70"/>
      <c r="E39" s="71"/>
      <c r="F39" s="72"/>
    </row>
    <row r="40" spans="1:6" x14ac:dyDescent="0.25">
      <c r="A40" s="106" t="s">
        <v>31</v>
      </c>
      <c r="B40" s="109" t="s">
        <v>13</v>
      </c>
      <c r="C40" s="112" t="s">
        <v>32</v>
      </c>
      <c r="D40" s="113"/>
      <c r="E40" s="112" t="s">
        <v>33</v>
      </c>
      <c r="F40" s="113"/>
    </row>
    <row r="41" spans="1:6" x14ac:dyDescent="0.25">
      <c r="A41" s="107"/>
      <c r="B41" s="110"/>
      <c r="C41" s="73" t="s">
        <v>34</v>
      </c>
      <c r="D41" s="74" t="s">
        <v>35</v>
      </c>
      <c r="E41" s="73" t="s">
        <v>34</v>
      </c>
      <c r="F41" s="74" t="s">
        <v>35</v>
      </c>
    </row>
    <row r="42" spans="1:6" ht="13.8" thickBot="1" x14ac:dyDescent="0.3">
      <c r="A42" s="108"/>
      <c r="B42" s="111"/>
      <c r="C42" s="114" t="s">
        <v>53</v>
      </c>
      <c r="D42" s="114"/>
      <c r="E42" s="114"/>
      <c r="F42" s="115"/>
    </row>
    <row r="43" spans="1:6" ht="13.8" thickBot="1" x14ac:dyDescent="0.3">
      <c r="A43" s="75" t="s">
        <v>40</v>
      </c>
      <c r="B43" s="76">
        <v>1</v>
      </c>
      <c r="C43" s="77">
        <v>4846</v>
      </c>
      <c r="D43" s="78">
        <v>3000</v>
      </c>
      <c r="E43" s="77">
        <v>5299</v>
      </c>
      <c r="F43" s="79">
        <v>3281</v>
      </c>
    </row>
    <row r="44" spans="1:6" x14ac:dyDescent="0.25">
      <c r="A44" s="62"/>
      <c r="B44" s="69"/>
      <c r="C44" s="80"/>
      <c r="D44" s="80"/>
      <c r="E44" s="80"/>
      <c r="F44" s="80"/>
    </row>
    <row r="45" spans="1:6" ht="15.6" x14ac:dyDescent="0.25">
      <c r="A45" s="67" t="s">
        <v>37</v>
      </c>
      <c r="B45" s="69"/>
      <c r="C45" s="69"/>
      <c r="D45" s="70"/>
      <c r="E45" s="80"/>
      <c r="F45" s="80"/>
    </row>
    <row r="46" spans="1:6" ht="13.8" thickBot="1" x14ac:dyDescent="0.3">
      <c r="A46" s="62"/>
      <c r="B46" s="69"/>
      <c r="C46" s="86"/>
      <c r="D46" s="86"/>
      <c r="E46" s="80"/>
      <c r="F46" s="80"/>
    </row>
    <row r="47" spans="1:6" x14ac:dyDescent="0.25">
      <c r="A47" s="116" t="s">
        <v>31</v>
      </c>
      <c r="B47" s="118" t="s">
        <v>13</v>
      </c>
      <c r="C47" s="119" t="s">
        <v>38</v>
      </c>
      <c r="D47" s="120"/>
      <c r="E47" s="80"/>
      <c r="F47" s="80"/>
    </row>
    <row r="48" spans="1:6" ht="13.8" thickBot="1" x14ac:dyDescent="0.3">
      <c r="A48" s="117"/>
      <c r="B48" s="111"/>
      <c r="C48" s="87" t="s">
        <v>39</v>
      </c>
      <c r="D48" s="88">
        <f>F19</f>
        <v>45169</v>
      </c>
      <c r="E48" s="80"/>
      <c r="F48" s="80"/>
    </row>
    <row r="49" spans="1:6" x14ac:dyDescent="0.25">
      <c r="A49" s="89" t="s">
        <v>40</v>
      </c>
      <c r="B49" s="46">
        <v>1</v>
      </c>
      <c r="C49" s="104">
        <v>730901353</v>
      </c>
      <c r="D49" s="105"/>
      <c r="E49" s="71"/>
      <c r="F49" s="72"/>
    </row>
    <row r="50" spans="1:6" x14ac:dyDescent="0.25">
      <c r="A50" s="62"/>
      <c r="B50" s="69"/>
      <c r="C50" s="69"/>
      <c r="D50" s="81"/>
      <c r="E50" s="71"/>
      <c r="F50" s="72"/>
    </row>
    <row r="51" spans="1:6" x14ac:dyDescent="0.25">
      <c r="A51" s="62"/>
      <c r="B51" s="69"/>
      <c r="C51" s="69"/>
      <c r="D51" s="70"/>
      <c r="E51" s="71"/>
      <c r="F51" s="72"/>
    </row>
    <row r="52" spans="1:6" ht="52.8" x14ac:dyDescent="0.3">
      <c r="A52" s="82" t="s">
        <v>36</v>
      </c>
      <c r="B52" s="83"/>
      <c r="C52" s="83"/>
      <c r="D52" s="84"/>
      <c r="E52" s="84"/>
      <c r="F52" s="85"/>
    </row>
  </sheetData>
  <mergeCells count="9">
    <mergeCell ref="C49:D49"/>
    <mergeCell ref="A40:A42"/>
    <mergeCell ref="B40:B42"/>
    <mergeCell ref="C40:D40"/>
    <mergeCell ref="E40:F40"/>
    <mergeCell ref="C42:F42"/>
    <mergeCell ref="A47:A48"/>
    <mergeCell ref="B47:B48"/>
    <mergeCell ref="C47:D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leden 2023</vt:lpstr>
      <vt:lpstr>únor 2023</vt:lpstr>
      <vt:lpstr>březen 2023</vt:lpstr>
      <vt:lpstr>duben 2023</vt:lpstr>
      <vt:lpstr>květen 2023</vt:lpstr>
      <vt:lpstr>červen 2023</vt:lpstr>
      <vt:lpstr>červenec 2023</vt:lpstr>
      <vt:lpstr>srpen 2023</vt:lpstr>
    </vt:vector>
  </TitlesOfParts>
  <Company>Raiffeisenbank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Dvorakova 2</dc:creator>
  <cp:lastModifiedBy>Martina Dvorakova 2</cp:lastModifiedBy>
  <dcterms:created xsi:type="dcterms:W3CDTF">2018-02-08T09:18:54Z</dcterms:created>
  <dcterms:modified xsi:type="dcterms:W3CDTF">2023-09-08T07:13:19Z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2020-11-24T10:31:52Z</vt:lpwstr>
  </property>
  <property fmtid="{D5CDD505-2E9C-101B-9397-08002B2CF9AE}" pid="4" name="MSIP_Label_2a6524ed-fb1a-49fd-bafe-15c5e5ffd047_Method">
    <vt:lpwstr>Standard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7adfb910-630d-40f5-bc8d-49ce01c9a2d2</vt:lpwstr>
  </property>
  <property fmtid="{D5CDD505-2E9C-101B-9397-08002B2CF9AE}" pid="8" name="MSIP_Label_2a6524ed-fb1a-49fd-bafe-15c5e5ffd047_ContentBits">
    <vt:lpwstr>0</vt:lpwstr>
  </property>
</Properties>
</file>