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RIS_OPERATIONS\Accounting and Reporting\03 Reporting\04 Informační povinnost - web\§ 239 Měsíční informace\"/>
    </mc:Choice>
  </mc:AlternateContent>
  <xr:revisionPtr revIDLastSave="0" documentId="13_ncr:1_{800C32C4-19E3-4687-A5F2-3D32C89CB103}" xr6:coauthVersionLast="47" xr6:coauthVersionMax="47" xr10:uidLastSave="{00000000-0000-0000-0000-000000000000}"/>
  <bookViews>
    <workbookView xWindow="-108" yWindow="-108" windowWidth="23256" windowHeight="12576" tabRatio="808" firstSheet="2" activeTab="7" xr2:uid="{00000000-000D-0000-FFFF-FFFF00000000}"/>
  </bookViews>
  <sheets>
    <sheet name="leden 2023" sheetId="58" r:id="rId1"/>
    <sheet name="únor 2023" sheetId="59" r:id="rId2"/>
    <sheet name="březen 2023" sheetId="60" r:id="rId3"/>
    <sheet name="duben 2023" sheetId="61" r:id="rId4"/>
    <sheet name="květen 2023" sheetId="62" r:id="rId5"/>
    <sheet name="červen 2023" sheetId="63" r:id="rId6"/>
    <sheet name="červenec 2023" sheetId="64" r:id="rId7"/>
    <sheet name="srpen 2023" sheetId="65" r:id="rId8"/>
  </sheets>
  <definedNames>
    <definedName name="i_01_001_001" localSheetId="2">#REF!</definedName>
    <definedName name="i_01_001_001" localSheetId="5">#REF!</definedName>
    <definedName name="i_01_001_001" localSheetId="6">#REF!</definedName>
    <definedName name="i_01_001_001" localSheetId="3">#REF!</definedName>
    <definedName name="i_01_001_001" localSheetId="4">#REF!</definedName>
    <definedName name="i_01_001_001" localSheetId="0">#REF!</definedName>
    <definedName name="i_01_001_001" localSheetId="7">#REF!</definedName>
    <definedName name="i_01_001_001" localSheetId="1">#REF!</definedName>
    <definedName name="i_01_001_001">#REF!</definedName>
    <definedName name="i_01_002_001" localSheetId="2">#REF!</definedName>
    <definedName name="i_01_002_001" localSheetId="5">#REF!</definedName>
    <definedName name="i_01_002_001" localSheetId="6">#REF!</definedName>
    <definedName name="i_01_002_001" localSheetId="3">#REF!</definedName>
    <definedName name="i_01_002_001" localSheetId="4">#REF!</definedName>
    <definedName name="i_01_002_001" localSheetId="0">#REF!</definedName>
    <definedName name="i_01_002_001" localSheetId="7">#REF!</definedName>
    <definedName name="i_01_002_001" localSheetId="1">#REF!</definedName>
    <definedName name="i_01_002_001">#REF!</definedName>
    <definedName name="i_01_002_002" localSheetId="2">#REF!</definedName>
    <definedName name="i_01_002_002" localSheetId="5">#REF!</definedName>
    <definedName name="i_01_002_002" localSheetId="6">#REF!</definedName>
    <definedName name="i_01_002_002" localSheetId="3">#REF!</definedName>
    <definedName name="i_01_002_002" localSheetId="4">#REF!</definedName>
    <definedName name="i_01_002_002" localSheetId="0">#REF!</definedName>
    <definedName name="i_01_002_002" localSheetId="7">#REF!</definedName>
    <definedName name="i_01_002_002" localSheetId="1">#REF!</definedName>
    <definedName name="i_01_002_002">#REF!</definedName>
    <definedName name="i_01_003_001" localSheetId="2">#REF!</definedName>
    <definedName name="i_01_003_001" localSheetId="5">#REF!</definedName>
    <definedName name="i_01_003_001" localSheetId="6">#REF!</definedName>
    <definedName name="i_01_003_001" localSheetId="3">#REF!</definedName>
    <definedName name="i_01_003_001" localSheetId="4">#REF!</definedName>
    <definedName name="i_01_003_001" localSheetId="0">#REF!</definedName>
    <definedName name="i_01_003_001" localSheetId="7">#REF!</definedName>
    <definedName name="i_01_003_001" localSheetId="1">#REF!</definedName>
    <definedName name="i_01_003_001">#REF!</definedName>
    <definedName name="i_01_003_002" localSheetId="2">#REF!</definedName>
    <definedName name="i_01_003_002" localSheetId="5">#REF!</definedName>
    <definedName name="i_01_003_002" localSheetId="6">#REF!</definedName>
    <definedName name="i_01_003_002" localSheetId="3">#REF!</definedName>
    <definedName name="i_01_003_002" localSheetId="4">#REF!</definedName>
    <definedName name="i_01_003_002" localSheetId="0">#REF!</definedName>
    <definedName name="i_01_003_002" localSheetId="7">#REF!</definedName>
    <definedName name="i_01_003_002" localSheetId="1">#REF!</definedName>
    <definedName name="i_01_003_002">#REF!</definedName>
    <definedName name="i_01_003_003" localSheetId="2">#REF!</definedName>
    <definedName name="i_01_003_003" localSheetId="5">#REF!</definedName>
    <definedName name="i_01_003_003" localSheetId="6">#REF!</definedName>
    <definedName name="i_01_003_003" localSheetId="3">#REF!</definedName>
    <definedName name="i_01_003_003" localSheetId="4">#REF!</definedName>
    <definedName name="i_01_003_003" localSheetId="0">#REF!</definedName>
    <definedName name="i_01_003_003" localSheetId="7">#REF!</definedName>
    <definedName name="i_01_003_003" localSheetId="1">#REF!</definedName>
    <definedName name="i_01_003_003">#REF!</definedName>
    <definedName name="i_01_004_001" localSheetId="2">#REF!</definedName>
    <definedName name="i_01_004_001" localSheetId="5">#REF!</definedName>
    <definedName name="i_01_004_001" localSheetId="6">#REF!</definedName>
    <definedName name="i_01_004_001" localSheetId="3">#REF!</definedName>
    <definedName name="i_01_004_001" localSheetId="4">#REF!</definedName>
    <definedName name="i_01_004_001" localSheetId="0">#REF!</definedName>
    <definedName name="i_01_004_001" localSheetId="7">#REF!</definedName>
    <definedName name="i_01_004_001" localSheetId="1">#REF!</definedName>
    <definedName name="i_01_004_001">#REF!</definedName>
    <definedName name="i_01_004_002" localSheetId="2">#REF!</definedName>
    <definedName name="i_01_004_002" localSheetId="5">#REF!</definedName>
    <definedName name="i_01_004_002" localSheetId="6">#REF!</definedName>
    <definedName name="i_01_004_002" localSheetId="3">#REF!</definedName>
    <definedName name="i_01_004_002" localSheetId="4">#REF!</definedName>
    <definedName name="i_01_004_002" localSheetId="0">#REF!</definedName>
    <definedName name="i_01_004_002" localSheetId="7">#REF!</definedName>
    <definedName name="i_01_004_002" localSheetId="1">#REF!</definedName>
    <definedName name="i_01_004_002">#REF!</definedName>
    <definedName name="i_01_004_003" localSheetId="2">#REF!</definedName>
    <definedName name="i_01_004_003" localSheetId="5">#REF!</definedName>
    <definedName name="i_01_004_003" localSheetId="6">#REF!</definedName>
    <definedName name="i_01_004_003" localSheetId="3">#REF!</definedName>
    <definedName name="i_01_004_003" localSheetId="4">#REF!</definedName>
    <definedName name="i_01_004_003" localSheetId="0">#REF!</definedName>
    <definedName name="i_01_004_003" localSheetId="7">#REF!</definedName>
    <definedName name="i_01_004_003" localSheetId="1">#REF!</definedName>
    <definedName name="i_01_004_003">#REF!</definedName>
    <definedName name="i_01_005_001" localSheetId="2">#REF!</definedName>
    <definedName name="i_01_005_001" localSheetId="5">#REF!</definedName>
    <definedName name="i_01_005_001" localSheetId="6">#REF!</definedName>
    <definedName name="i_01_005_001" localSheetId="3">#REF!</definedName>
    <definedName name="i_01_005_001" localSheetId="4">#REF!</definedName>
    <definedName name="i_01_005_001" localSheetId="0">#REF!</definedName>
    <definedName name="i_01_005_001" localSheetId="7">#REF!</definedName>
    <definedName name="i_01_005_001" localSheetId="1">#REF!</definedName>
    <definedName name="i_01_005_001">#REF!</definedName>
    <definedName name="i_01_005_002" localSheetId="2">#REF!</definedName>
    <definedName name="i_01_005_002" localSheetId="5">#REF!</definedName>
    <definedName name="i_01_005_002" localSheetId="6">#REF!</definedName>
    <definedName name="i_01_005_002" localSheetId="3">#REF!</definedName>
    <definedName name="i_01_005_002" localSheetId="4">#REF!</definedName>
    <definedName name="i_01_005_002" localSheetId="0">#REF!</definedName>
    <definedName name="i_01_005_002" localSheetId="7">#REF!</definedName>
    <definedName name="i_01_005_002" localSheetId="1">#REF!</definedName>
    <definedName name="i_01_005_002">#REF!</definedName>
    <definedName name="i_01_006_001" localSheetId="2">#REF!</definedName>
    <definedName name="i_01_006_001" localSheetId="5">#REF!</definedName>
    <definedName name="i_01_006_001" localSheetId="6">#REF!</definedName>
    <definedName name="i_01_006_001" localSheetId="3">#REF!</definedName>
    <definedName name="i_01_006_001" localSheetId="4">#REF!</definedName>
    <definedName name="i_01_006_001" localSheetId="0">#REF!</definedName>
    <definedName name="i_01_006_001" localSheetId="7">#REF!</definedName>
    <definedName name="i_01_006_001" localSheetId="1">#REF!</definedName>
    <definedName name="i_01_006_001">#REF!</definedName>
    <definedName name="i_01_007_001" localSheetId="2">#REF!</definedName>
    <definedName name="i_01_007_001" localSheetId="5">#REF!</definedName>
    <definedName name="i_01_007_001" localSheetId="6">#REF!</definedName>
    <definedName name="i_01_007_001" localSheetId="3">#REF!</definedName>
    <definedName name="i_01_007_001" localSheetId="4">#REF!</definedName>
    <definedName name="i_01_007_001" localSheetId="0">#REF!</definedName>
    <definedName name="i_01_007_001" localSheetId="7">#REF!</definedName>
    <definedName name="i_01_007_001" localSheetId="1">#REF!</definedName>
    <definedName name="i_01_007_001">#REF!</definedName>
    <definedName name="i_01_008_001" localSheetId="2">#REF!</definedName>
    <definedName name="i_01_008_001" localSheetId="5">#REF!</definedName>
    <definedName name="i_01_008_001" localSheetId="6">#REF!</definedName>
    <definedName name="i_01_008_001" localSheetId="3">#REF!</definedName>
    <definedName name="i_01_008_001" localSheetId="4">#REF!</definedName>
    <definedName name="i_01_008_001" localSheetId="0">#REF!</definedName>
    <definedName name="i_01_008_001" localSheetId="7">#REF!</definedName>
    <definedName name="i_01_008_001" localSheetId="1">#REF!</definedName>
    <definedName name="i_01_008_001">#REF!</definedName>
    <definedName name="i_01_009_001" localSheetId="2">#REF!</definedName>
    <definedName name="i_01_009_001" localSheetId="5">#REF!</definedName>
    <definedName name="i_01_009_001" localSheetId="6">#REF!</definedName>
    <definedName name="i_01_009_001" localSheetId="3">#REF!</definedName>
    <definedName name="i_01_009_001" localSheetId="4">#REF!</definedName>
    <definedName name="i_01_009_001" localSheetId="0">#REF!</definedName>
    <definedName name="i_01_009_001" localSheetId="7">#REF!</definedName>
    <definedName name="i_01_009_001" localSheetId="1">#REF!</definedName>
    <definedName name="i_01_009_001">#REF!</definedName>
    <definedName name="i_01_009_002" localSheetId="2">#REF!</definedName>
    <definedName name="i_01_009_002" localSheetId="5">#REF!</definedName>
    <definedName name="i_01_009_002" localSheetId="6">#REF!</definedName>
    <definedName name="i_01_009_002" localSheetId="3">#REF!</definedName>
    <definedName name="i_01_009_002" localSheetId="4">#REF!</definedName>
    <definedName name="i_01_009_002" localSheetId="0">#REF!</definedName>
    <definedName name="i_01_009_002" localSheetId="7">#REF!</definedName>
    <definedName name="i_01_009_002" localSheetId="1">#REF!</definedName>
    <definedName name="i_01_009_002">#REF!</definedName>
    <definedName name="i_01_010_001" localSheetId="2">#REF!</definedName>
    <definedName name="i_01_010_001" localSheetId="5">#REF!</definedName>
    <definedName name="i_01_010_001" localSheetId="6">#REF!</definedName>
    <definedName name="i_01_010_001" localSheetId="3">#REF!</definedName>
    <definedName name="i_01_010_001" localSheetId="4">#REF!</definedName>
    <definedName name="i_01_010_001" localSheetId="0">#REF!</definedName>
    <definedName name="i_01_010_001" localSheetId="7">#REF!</definedName>
    <definedName name="i_01_010_001" localSheetId="1">#REF!</definedName>
    <definedName name="i_01_010_001">#REF!</definedName>
    <definedName name="i_01_010_002" localSheetId="2">#REF!</definedName>
    <definedName name="i_01_010_002" localSheetId="5">#REF!</definedName>
    <definedName name="i_01_010_002" localSheetId="6">#REF!</definedName>
    <definedName name="i_01_010_002" localSheetId="3">#REF!</definedName>
    <definedName name="i_01_010_002" localSheetId="4">#REF!</definedName>
    <definedName name="i_01_010_002" localSheetId="0">#REF!</definedName>
    <definedName name="i_01_010_002" localSheetId="7">#REF!</definedName>
    <definedName name="i_01_010_002" localSheetId="1">#REF!</definedName>
    <definedName name="i_01_010_002">#REF!</definedName>
    <definedName name="i_01_011_001" localSheetId="2">#REF!</definedName>
    <definedName name="i_01_011_001" localSheetId="5">#REF!</definedName>
    <definedName name="i_01_011_001" localSheetId="6">#REF!</definedName>
    <definedName name="i_01_011_001" localSheetId="3">#REF!</definedName>
    <definedName name="i_01_011_001" localSheetId="4">#REF!</definedName>
    <definedName name="i_01_011_001" localSheetId="0">#REF!</definedName>
    <definedName name="i_01_011_001" localSheetId="7">#REF!</definedName>
    <definedName name="i_01_011_001" localSheetId="1">#REF!</definedName>
    <definedName name="i_01_011_001">#REF!</definedName>
    <definedName name="i_01_011_002" localSheetId="2">#REF!</definedName>
    <definedName name="i_01_011_002" localSheetId="5">#REF!</definedName>
    <definedName name="i_01_011_002" localSheetId="6">#REF!</definedName>
    <definedName name="i_01_011_002" localSheetId="3">#REF!</definedName>
    <definedName name="i_01_011_002" localSheetId="4">#REF!</definedName>
    <definedName name="i_01_011_002" localSheetId="0">#REF!</definedName>
    <definedName name="i_01_011_002" localSheetId="7">#REF!</definedName>
    <definedName name="i_01_011_002" localSheetId="1">#REF!</definedName>
    <definedName name="i_01_011_002">#REF!</definedName>
    <definedName name="i_01_012_001" localSheetId="2">#REF!</definedName>
    <definedName name="i_01_012_001" localSheetId="5">#REF!</definedName>
    <definedName name="i_01_012_001" localSheetId="6">#REF!</definedName>
    <definedName name="i_01_012_001" localSheetId="3">#REF!</definedName>
    <definedName name="i_01_012_001" localSheetId="4">#REF!</definedName>
    <definedName name="i_01_012_001" localSheetId="0">#REF!</definedName>
    <definedName name="i_01_012_001" localSheetId="7">#REF!</definedName>
    <definedName name="i_01_012_001" localSheetId="1">#REF!</definedName>
    <definedName name="i_01_012_001">#REF!</definedName>
    <definedName name="i_01_012_002" localSheetId="2">#REF!</definedName>
    <definedName name="i_01_012_002" localSheetId="5">#REF!</definedName>
    <definedName name="i_01_012_002" localSheetId="6">#REF!</definedName>
    <definedName name="i_01_012_002" localSheetId="3">#REF!</definedName>
    <definedName name="i_01_012_002" localSheetId="4">#REF!</definedName>
    <definedName name="i_01_012_002" localSheetId="0">#REF!</definedName>
    <definedName name="i_01_012_002" localSheetId="7">#REF!</definedName>
    <definedName name="i_01_012_002" localSheetId="1">#REF!</definedName>
    <definedName name="i_01_012_002">#REF!</definedName>
    <definedName name="i_01_013_001" localSheetId="2">#REF!</definedName>
    <definedName name="i_01_013_001" localSheetId="5">#REF!</definedName>
    <definedName name="i_01_013_001" localSheetId="6">#REF!</definedName>
    <definedName name="i_01_013_001" localSheetId="3">#REF!</definedName>
    <definedName name="i_01_013_001" localSheetId="4">#REF!</definedName>
    <definedName name="i_01_013_001" localSheetId="0">#REF!</definedName>
    <definedName name="i_01_013_001" localSheetId="7">#REF!</definedName>
    <definedName name="i_01_013_001" localSheetId="1">#REF!</definedName>
    <definedName name="i_01_013_001">#REF!</definedName>
    <definedName name="i_01_013_002" localSheetId="2">#REF!</definedName>
    <definedName name="i_01_013_002" localSheetId="5">#REF!</definedName>
    <definedName name="i_01_013_002" localSheetId="6">#REF!</definedName>
    <definedName name="i_01_013_002" localSheetId="3">#REF!</definedName>
    <definedName name="i_01_013_002" localSheetId="4">#REF!</definedName>
    <definedName name="i_01_013_002" localSheetId="0">#REF!</definedName>
    <definedName name="i_01_013_002" localSheetId="7">#REF!</definedName>
    <definedName name="i_01_013_002" localSheetId="1">#REF!</definedName>
    <definedName name="i_01_013_002">#REF!</definedName>
    <definedName name="i_01_014_001" localSheetId="2">#REF!</definedName>
    <definedName name="i_01_014_001" localSheetId="5">#REF!</definedName>
    <definedName name="i_01_014_001" localSheetId="6">#REF!</definedName>
    <definedName name="i_01_014_001" localSheetId="3">#REF!</definedName>
    <definedName name="i_01_014_001" localSheetId="4">#REF!</definedName>
    <definedName name="i_01_014_001" localSheetId="0">#REF!</definedName>
    <definedName name="i_01_014_001" localSheetId="7">#REF!</definedName>
    <definedName name="i_01_014_001" localSheetId="1">#REF!</definedName>
    <definedName name="i_01_014_001">#REF!</definedName>
    <definedName name="i_01_014_002" localSheetId="2">#REF!</definedName>
    <definedName name="i_01_014_002" localSheetId="5">#REF!</definedName>
    <definedName name="i_01_014_002" localSheetId="6">#REF!</definedName>
    <definedName name="i_01_014_002" localSheetId="3">#REF!</definedName>
    <definedName name="i_01_014_002" localSheetId="4">#REF!</definedName>
    <definedName name="i_01_014_002" localSheetId="0">#REF!</definedName>
    <definedName name="i_01_014_002" localSheetId="7">#REF!</definedName>
    <definedName name="i_01_014_002" localSheetId="1">#REF!</definedName>
    <definedName name="i_01_014_002">#REF!</definedName>
    <definedName name="i_01_015_001" localSheetId="2">#REF!</definedName>
    <definedName name="i_01_015_001" localSheetId="5">#REF!</definedName>
    <definedName name="i_01_015_001" localSheetId="6">#REF!</definedName>
    <definedName name="i_01_015_001" localSheetId="3">#REF!</definedName>
    <definedName name="i_01_015_001" localSheetId="4">#REF!</definedName>
    <definedName name="i_01_015_001" localSheetId="0">#REF!</definedName>
    <definedName name="i_01_015_001" localSheetId="7">#REF!</definedName>
    <definedName name="i_01_015_001" localSheetId="1">#REF!</definedName>
    <definedName name="i_01_015_001">#REF!</definedName>
    <definedName name="i_01_015_002" localSheetId="2">#REF!</definedName>
    <definedName name="i_01_015_002" localSheetId="5">#REF!</definedName>
    <definedName name="i_01_015_002" localSheetId="6">#REF!</definedName>
    <definedName name="i_01_015_002" localSheetId="3">#REF!</definedName>
    <definedName name="i_01_015_002" localSheetId="4">#REF!</definedName>
    <definedName name="i_01_015_002" localSheetId="0">#REF!</definedName>
    <definedName name="i_01_015_002" localSheetId="7">#REF!</definedName>
    <definedName name="i_01_015_002" localSheetId="1">#REF!</definedName>
    <definedName name="i_01_015_002">#REF!</definedName>
    <definedName name="i_01_016_001" localSheetId="2">#REF!</definedName>
    <definedName name="i_01_016_001" localSheetId="5">#REF!</definedName>
    <definedName name="i_01_016_001" localSheetId="6">#REF!</definedName>
    <definedName name="i_01_016_001" localSheetId="3">#REF!</definedName>
    <definedName name="i_01_016_001" localSheetId="4">#REF!</definedName>
    <definedName name="i_01_016_001" localSheetId="0">#REF!</definedName>
    <definedName name="i_01_016_001" localSheetId="7">#REF!</definedName>
    <definedName name="i_01_016_001" localSheetId="1">#REF!</definedName>
    <definedName name="i_01_016_001">#REF!</definedName>
    <definedName name="i_01_016_002" localSheetId="2">#REF!</definedName>
    <definedName name="i_01_016_002" localSheetId="5">#REF!</definedName>
    <definedName name="i_01_016_002" localSheetId="6">#REF!</definedName>
    <definedName name="i_01_016_002" localSheetId="3">#REF!</definedName>
    <definedName name="i_01_016_002" localSheetId="4">#REF!</definedName>
    <definedName name="i_01_016_002" localSheetId="0">#REF!</definedName>
    <definedName name="i_01_016_002" localSheetId="7">#REF!</definedName>
    <definedName name="i_01_016_002" localSheetId="1">#REF!</definedName>
    <definedName name="i_01_016_002">#REF!</definedName>
    <definedName name="i_01_017_001" localSheetId="2">#REF!</definedName>
    <definedName name="i_01_017_001" localSheetId="5">#REF!</definedName>
    <definedName name="i_01_017_001" localSheetId="6">#REF!</definedName>
    <definedName name="i_01_017_001" localSheetId="3">#REF!</definedName>
    <definedName name="i_01_017_001" localSheetId="4">#REF!</definedName>
    <definedName name="i_01_017_001" localSheetId="0">#REF!</definedName>
    <definedName name="i_01_017_001" localSheetId="7">#REF!</definedName>
    <definedName name="i_01_017_001" localSheetId="1">#REF!</definedName>
    <definedName name="i_01_017_001">#REF!</definedName>
    <definedName name="i_01_017_002" localSheetId="2">#REF!</definedName>
    <definedName name="i_01_017_002" localSheetId="5">#REF!</definedName>
    <definedName name="i_01_017_002" localSheetId="6">#REF!</definedName>
    <definedName name="i_01_017_002" localSheetId="3">#REF!</definedName>
    <definedName name="i_01_017_002" localSheetId="4">#REF!</definedName>
    <definedName name="i_01_017_002" localSheetId="0">#REF!</definedName>
    <definedName name="i_01_017_002" localSheetId="7">#REF!</definedName>
    <definedName name="i_01_017_002" localSheetId="1">#REF!</definedName>
    <definedName name="i_01_017_002">#REF!</definedName>
    <definedName name="i_01_018_001" localSheetId="2">#REF!</definedName>
    <definedName name="i_01_018_001" localSheetId="5">#REF!</definedName>
    <definedName name="i_01_018_001" localSheetId="6">#REF!</definedName>
    <definedName name="i_01_018_001" localSheetId="3">#REF!</definedName>
    <definedName name="i_01_018_001" localSheetId="4">#REF!</definedName>
    <definedName name="i_01_018_001" localSheetId="0">#REF!</definedName>
    <definedName name="i_01_018_001" localSheetId="7">#REF!</definedName>
    <definedName name="i_01_018_001" localSheetId="1">#REF!</definedName>
    <definedName name="i_01_018_001">#REF!</definedName>
    <definedName name="i_01_018_002" localSheetId="2">#REF!</definedName>
    <definedName name="i_01_018_002" localSheetId="5">#REF!</definedName>
    <definedName name="i_01_018_002" localSheetId="6">#REF!</definedName>
    <definedName name="i_01_018_002" localSheetId="3">#REF!</definedName>
    <definedName name="i_01_018_002" localSheetId="4">#REF!</definedName>
    <definedName name="i_01_018_002" localSheetId="0">#REF!</definedName>
    <definedName name="i_01_018_002" localSheetId="7">#REF!</definedName>
    <definedName name="i_01_018_002" localSheetId="1">#REF!</definedName>
    <definedName name="i_01_018_002">#REF!</definedName>
    <definedName name="i_01_019_001" localSheetId="2">#REF!</definedName>
    <definedName name="i_01_019_001" localSheetId="5">#REF!</definedName>
    <definedName name="i_01_019_001" localSheetId="6">#REF!</definedName>
    <definedName name="i_01_019_001" localSheetId="3">#REF!</definedName>
    <definedName name="i_01_019_001" localSheetId="4">#REF!</definedName>
    <definedName name="i_01_019_001" localSheetId="0">#REF!</definedName>
    <definedName name="i_01_019_001" localSheetId="7">#REF!</definedName>
    <definedName name="i_01_019_001" localSheetId="1">#REF!</definedName>
    <definedName name="i_01_019_001">#REF!</definedName>
    <definedName name="i_01_019_002" localSheetId="2">#REF!</definedName>
    <definedName name="i_01_019_002" localSheetId="5">#REF!</definedName>
    <definedName name="i_01_019_002" localSheetId="6">#REF!</definedName>
    <definedName name="i_01_019_002" localSheetId="3">#REF!</definedName>
    <definedName name="i_01_019_002" localSheetId="4">#REF!</definedName>
    <definedName name="i_01_019_002" localSheetId="0">#REF!</definedName>
    <definedName name="i_01_019_002" localSheetId="7">#REF!</definedName>
    <definedName name="i_01_019_002" localSheetId="1">#REF!</definedName>
    <definedName name="i_01_019_002">#REF!</definedName>
    <definedName name="i_01_020_001" localSheetId="2">#REF!</definedName>
    <definedName name="i_01_020_001" localSheetId="5">#REF!</definedName>
    <definedName name="i_01_020_001" localSheetId="6">#REF!</definedName>
    <definedName name="i_01_020_001" localSheetId="3">#REF!</definedName>
    <definedName name="i_01_020_001" localSheetId="4">#REF!</definedName>
    <definedName name="i_01_020_001" localSheetId="0">#REF!</definedName>
    <definedName name="i_01_020_001" localSheetId="7">#REF!</definedName>
    <definedName name="i_01_020_001" localSheetId="1">#REF!</definedName>
    <definedName name="i_01_020_001">#REF!</definedName>
    <definedName name="i_01_020_002" localSheetId="2">#REF!</definedName>
    <definedName name="i_01_020_002" localSheetId="5">#REF!</definedName>
    <definedName name="i_01_020_002" localSheetId="6">#REF!</definedName>
    <definedName name="i_01_020_002" localSheetId="3">#REF!</definedName>
    <definedName name="i_01_020_002" localSheetId="4">#REF!</definedName>
    <definedName name="i_01_020_002" localSheetId="0">#REF!</definedName>
    <definedName name="i_01_020_002" localSheetId="7">#REF!</definedName>
    <definedName name="i_01_020_002" localSheetId="1">#REF!</definedName>
    <definedName name="i_01_020_002">#REF!</definedName>
    <definedName name="i_01_021_001" localSheetId="2">#REF!</definedName>
    <definedName name="i_01_021_001" localSheetId="5">#REF!</definedName>
    <definedName name="i_01_021_001" localSheetId="6">#REF!</definedName>
    <definedName name="i_01_021_001" localSheetId="3">#REF!</definedName>
    <definedName name="i_01_021_001" localSheetId="4">#REF!</definedName>
    <definedName name="i_01_021_001" localSheetId="0">#REF!</definedName>
    <definedName name="i_01_021_001" localSheetId="7">#REF!</definedName>
    <definedName name="i_01_021_001" localSheetId="1">#REF!</definedName>
    <definedName name="i_01_021_001">#REF!</definedName>
    <definedName name="i_01_021_002" localSheetId="2">#REF!</definedName>
    <definedName name="i_01_021_002" localSheetId="5">#REF!</definedName>
    <definedName name="i_01_021_002" localSheetId="6">#REF!</definedName>
    <definedName name="i_01_021_002" localSheetId="3">#REF!</definedName>
    <definedName name="i_01_021_002" localSheetId="4">#REF!</definedName>
    <definedName name="i_01_021_002" localSheetId="0">#REF!</definedName>
    <definedName name="i_01_021_002" localSheetId="7">#REF!</definedName>
    <definedName name="i_01_021_002" localSheetId="1">#REF!</definedName>
    <definedName name="i_01_021_002">#REF!</definedName>
    <definedName name="i_01_022_001" localSheetId="2">#REF!</definedName>
    <definedName name="i_01_022_001" localSheetId="5">#REF!</definedName>
    <definedName name="i_01_022_001" localSheetId="6">#REF!</definedName>
    <definedName name="i_01_022_001" localSheetId="3">#REF!</definedName>
    <definedName name="i_01_022_001" localSheetId="4">#REF!</definedName>
    <definedName name="i_01_022_001" localSheetId="0">#REF!</definedName>
    <definedName name="i_01_022_001" localSheetId="7">#REF!</definedName>
    <definedName name="i_01_022_001" localSheetId="1">#REF!</definedName>
    <definedName name="i_01_022_001">#REF!</definedName>
    <definedName name="i_01_022_002" localSheetId="2">#REF!</definedName>
    <definedName name="i_01_022_002" localSheetId="5">#REF!</definedName>
    <definedName name="i_01_022_002" localSheetId="6">#REF!</definedName>
    <definedName name="i_01_022_002" localSheetId="3">#REF!</definedName>
    <definedName name="i_01_022_002" localSheetId="4">#REF!</definedName>
    <definedName name="i_01_022_002" localSheetId="0">#REF!</definedName>
    <definedName name="i_01_022_002" localSheetId="7">#REF!</definedName>
    <definedName name="i_01_022_002" localSheetId="1">#REF!</definedName>
    <definedName name="i_01_022_002">#REF!</definedName>
    <definedName name="i_01_023_001" localSheetId="2">#REF!</definedName>
    <definedName name="i_01_023_001" localSheetId="5">#REF!</definedName>
    <definedName name="i_01_023_001" localSheetId="6">#REF!</definedName>
    <definedName name="i_01_023_001" localSheetId="3">#REF!</definedName>
    <definedName name="i_01_023_001" localSheetId="4">#REF!</definedName>
    <definedName name="i_01_023_001" localSheetId="0">#REF!</definedName>
    <definedName name="i_01_023_001" localSheetId="7">#REF!</definedName>
    <definedName name="i_01_023_001" localSheetId="1">#REF!</definedName>
    <definedName name="i_01_023_001">#REF!</definedName>
    <definedName name="i_01_023_002" localSheetId="2">#REF!</definedName>
    <definedName name="i_01_023_002" localSheetId="5">#REF!</definedName>
    <definedName name="i_01_023_002" localSheetId="6">#REF!</definedName>
    <definedName name="i_01_023_002" localSheetId="3">#REF!</definedName>
    <definedName name="i_01_023_002" localSheetId="4">#REF!</definedName>
    <definedName name="i_01_023_002" localSheetId="0">#REF!</definedName>
    <definedName name="i_01_023_002" localSheetId="7">#REF!</definedName>
    <definedName name="i_01_023_002" localSheetId="1">#REF!</definedName>
    <definedName name="i_01_023_002">#REF!</definedName>
    <definedName name="i_01_024_001" localSheetId="2">#REF!</definedName>
    <definedName name="i_01_024_001" localSheetId="5">#REF!</definedName>
    <definedName name="i_01_024_001" localSheetId="6">#REF!</definedName>
    <definedName name="i_01_024_001" localSheetId="3">#REF!</definedName>
    <definedName name="i_01_024_001" localSheetId="4">#REF!</definedName>
    <definedName name="i_01_024_001" localSheetId="0">#REF!</definedName>
    <definedName name="i_01_024_001" localSheetId="7">#REF!</definedName>
    <definedName name="i_01_024_001" localSheetId="1">#REF!</definedName>
    <definedName name="i_01_024_001">#REF!</definedName>
    <definedName name="i_01_024_002" localSheetId="2">#REF!</definedName>
    <definedName name="i_01_024_002" localSheetId="5">#REF!</definedName>
    <definedName name="i_01_024_002" localSheetId="6">#REF!</definedName>
    <definedName name="i_01_024_002" localSheetId="3">#REF!</definedName>
    <definedName name="i_01_024_002" localSheetId="4">#REF!</definedName>
    <definedName name="i_01_024_002" localSheetId="0">#REF!</definedName>
    <definedName name="i_01_024_002" localSheetId="7">#REF!</definedName>
    <definedName name="i_01_024_002" localSheetId="1">#REF!</definedName>
    <definedName name="i_01_024_002">#REF!</definedName>
    <definedName name="i_01_025_001" localSheetId="2">#REF!</definedName>
    <definedName name="i_01_025_001" localSheetId="5">#REF!</definedName>
    <definedName name="i_01_025_001" localSheetId="6">#REF!</definedName>
    <definedName name="i_01_025_001" localSheetId="3">#REF!</definedName>
    <definedName name="i_01_025_001" localSheetId="4">#REF!</definedName>
    <definedName name="i_01_025_001" localSheetId="0">#REF!</definedName>
    <definedName name="i_01_025_001" localSheetId="7">#REF!</definedName>
    <definedName name="i_01_025_001" localSheetId="1">#REF!</definedName>
    <definedName name="i_01_025_001">#REF!</definedName>
    <definedName name="i_01_025_002" localSheetId="2">#REF!</definedName>
    <definedName name="i_01_025_002" localSheetId="5">#REF!</definedName>
    <definedName name="i_01_025_002" localSheetId="6">#REF!</definedName>
    <definedName name="i_01_025_002" localSheetId="3">#REF!</definedName>
    <definedName name="i_01_025_002" localSheetId="4">#REF!</definedName>
    <definedName name="i_01_025_002" localSheetId="0">#REF!</definedName>
    <definedName name="i_01_025_002" localSheetId="7">#REF!</definedName>
    <definedName name="i_01_025_002" localSheetId="1">#REF!</definedName>
    <definedName name="i_01_025_002">#REF!</definedName>
    <definedName name="i_01_026_001" localSheetId="2">#REF!</definedName>
    <definedName name="i_01_026_001" localSheetId="5">#REF!</definedName>
    <definedName name="i_01_026_001" localSheetId="6">#REF!</definedName>
    <definedName name="i_01_026_001" localSheetId="3">#REF!</definedName>
    <definedName name="i_01_026_001" localSheetId="4">#REF!</definedName>
    <definedName name="i_01_026_001" localSheetId="0">#REF!</definedName>
    <definedName name="i_01_026_001" localSheetId="7">#REF!</definedName>
    <definedName name="i_01_026_001" localSheetId="1">#REF!</definedName>
    <definedName name="i_01_026_001">#REF!</definedName>
    <definedName name="i_01_026_002" localSheetId="2">#REF!</definedName>
    <definedName name="i_01_026_002" localSheetId="5">#REF!</definedName>
    <definedName name="i_01_026_002" localSheetId="6">#REF!</definedName>
    <definedName name="i_01_026_002" localSheetId="3">#REF!</definedName>
    <definedName name="i_01_026_002" localSheetId="4">#REF!</definedName>
    <definedName name="i_01_026_002" localSheetId="0">#REF!</definedName>
    <definedName name="i_01_026_002" localSheetId="7">#REF!</definedName>
    <definedName name="i_01_026_002" localSheetId="1">#REF!</definedName>
    <definedName name="i_01_026_002">#REF!</definedName>
    <definedName name="i_01_027_001" localSheetId="2">#REF!</definedName>
    <definedName name="i_01_027_001" localSheetId="5">#REF!</definedName>
    <definedName name="i_01_027_001" localSheetId="6">#REF!</definedName>
    <definedName name="i_01_027_001" localSheetId="3">#REF!</definedName>
    <definedName name="i_01_027_001" localSheetId="4">#REF!</definedName>
    <definedName name="i_01_027_001" localSheetId="0">#REF!</definedName>
    <definedName name="i_01_027_001" localSheetId="7">#REF!</definedName>
    <definedName name="i_01_027_001" localSheetId="1">#REF!</definedName>
    <definedName name="i_01_027_001">#REF!</definedName>
    <definedName name="i_01_027_002" localSheetId="2">#REF!</definedName>
    <definedName name="i_01_027_002" localSheetId="5">#REF!</definedName>
    <definedName name="i_01_027_002" localSheetId="6">#REF!</definedName>
    <definedName name="i_01_027_002" localSheetId="3">#REF!</definedName>
    <definedName name="i_01_027_002" localSheetId="4">#REF!</definedName>
    <definedName name="i_01_027_002" localSheetId="0">#REF!</definedName>
    <definedName name="i_01_027_002" localSheetId="7">#REF!</definedName>
    <definedName name="i_01_027_002" localSheetId="1">#REF!</definedName>
    <definedName name="i_01_027_002">#REF!</definedName>
    <definedName name="i_01_028_001" localSheetId="2">#REF!</definedName>
    <definedName name="i_01_028_001" localSheetId="5">#REF!</definedName>
    <definedName name="i_01_028_001" localSheetId="6">#REF!</definedName>
    <definedName name="i_01_028_001" localSheetId="3">#REF!</definedName>
    <definedName name="i_01_028_001" localSheetId="4">#REF!</definedName>
    <definedName name="i_01_028_001" localSheetId="0">#REF!</definedName>
    <definedName name="i_01_028_001" localSheetId="7">#REF!</definedName>
    <definedName name="i_01_028_001" localSheetId="1">#REF!</definedName>
    <definedName name="i_01_028_001">#REF!</definedName>
    <definedName name="i_01_028_002" localSheetId="2">#REF!</definedName>
    <definedName name="i_01_028_002" localSheetId="5">#REF!</definedName>
    <definedName name="i_01_028_002" localSheetId="6">#REF!</definedName>
    <definedName name="i_01_028_002" localSheetId="3">#REF!</definedName>
    <definedName name="i_01_028_002" localSheetId="4">#REF!</definedName>
    <definedName name="i_01_028_002" localSheetId="0">#REF!</definedName>
    <definedName name="i_01_028_002" localSheetId="7">#REF!</definedName>
    <definedName name="i_01_028_002" localSheetId="1">#REF!</definedName>
    <definedName name="i_01_028_002">#REF!</definedName>
    <definedName name="i_01_029_001" localSheetId="2">#REF!</definedName>
    <definedName name="i_01_029_001" localSheetId="5">#REF!</definedName>
    <definedName name="i_01_029_001" localSheetId="6">#REF!</definedName>
    <definedName name="i_01_029_001" localSheetId="3">#REF!</definedName>
    <definedName name="i_01_029_001" localSheetId="4">#REF!</definedName>
    <definedName name="i_01_029_001" localSheetId="0">#REF!</definedName>
    <definedName name="i_01_029_001" localSheetId="7">#REF!</definedName>
    <definedName name="i_01_029_001" localSheetId="1">#REF!</definedName>
    <definedName name="i_01_029_001">#REF!</definedName>
    <definedName name="i_01_029_002" localSheetId="2">#REF!</definedName>
    <definedName name="i_01_029_002" localSheetId="5">#REF!</definedName>
    <definedName name="i_01_029_002" localSheetId="6">#REF!</definedName>
    <definedName name="i_01_029_002" localSheetId="3">#REF!</definedName>
    <definedName name="i_01_029_002" localSheetId="4">#REF!</definedName>
    <definedName name="i_01_029_002" localSheetId="0">#REF!</definedName>
    <definedName name="i_01_029_002" localSheetId="7">#REF!</definedName>
    <definedName name="i_01_029_002" localSheetId="1">#REF!</definedName>
    <definedName name="i_01_029_002">#REF!</definedName>
    <definedName name="i_01_030_001" localSheetId="2">#REF!</definedName>
    <definedName name="i_01_030_001" localSheetId="5">#REF!</definedName>
    <definedName name="i_01_030_001" localSheetId="6">#REF!</definedName>
    <definedName name="i_01_030_001" localSheetId="3">#REF!</definedName>
    <definedName name="i_01_030_001" localSheetId="4">#REF!</definedName>
    <definedName name="i_01_030_001" localSheetId="0">#REF!</definedName>
    <definedName name="i_01_030_001" localSheetId="7">#REF!</definedName>
    <definedName name="i_01_030_001" localSheetId="1">#REF!</definedName>
    <definedName name="i_01_030_001">#REF!</definedName>
    <definedName name="i_01_030_002" localSheetId="2">#REF!</definedName>
    <definedName name="i_01_030_002" localSheetId="5">#REF!</definedName>
    <definedName name="i_01_030_002" localSheetId="6">#REF!</definedName>
    <definedName name="i_01_030_002" localSheetId="3">#REF!</definedName>
    <definedName name="i_01_030_002" localSheetId="4">#REF!</definedName>
    <definedName name="i_01_030_002" localSheetId="0">#REF!</definedName>
    <definedName name="i_01_030_002" localSheetId="7">#REF!</definedName>
    <definedName name="i_01_030_002" localSheetId="1">#REF!</definedName>
    <definedName name="i_01_030_002">#REF!</definedName>
    <definedName name="i_01_031_001" localSheetId="2">#REF!</definedName>
    <definedName name="i_01_031_001" localSheetId="5">#REF!</definedName>
    <definedName name="i_01_031_001" localSheetId="6">#REF!</definedName>
    <definedName name="i_01_031_001" localSheetId="3">#REF!</definedName>
    <definedName name="i_01_031_001" localSheetId="4">#REF!</definedName>
    <definedName name="i_01_031_001" localSheetId="0">#REF!</definedName>
    <definedName name="i_01_031_001" localSheetId="7">#REF!</definedName>
    <definedName name="i_01_031_001" localSheetId="1">#REF!</definedName>
    <definedName name="i_01_031_001">#REF!</definedName>
    <definedName name="i_01_031_002" localSheetId="2">#REF!</definedName>
    <definedName name="i_01_031_002" localSheetId="5">#REF!</definedName>
    <definedName name="i_01_031_002" localSheetId="6">#REF!</definedName>
    <definedName name="i_01_031_002" localSheetId="3">#REF!</definedName>
    <definedName name="i_01_031_002" localSheetId="4">#REF!</definedName>
    <definedName name="i_01_031_002" localSheetId="0">#REF!</definedName>
    <definedName name="i_01_031_002" localSheetId="7">#REF!</definedName>
    <definedName name="i_01_031_002" localSheetId="1">#REF!</definedName>
    <definedName name="i_01_031_002">#REF!</definedName>
    <definedName name="i_01_032_001" localSheetId="2">#REF!</definedName>
    <definedName name="i_01_032_001" localSheetId="5">#REF!</definedName>
    <definedName name="i_01_032_001" localSheetId="6">#REF!</definedName>
    <definedName name="i_01_032_001" localSheetId="3">#REF!</definedName>
    <definedName name="i_01_032_001" localSheetId="4">#REF!</definedName>
    <definedName name="i_01_032_001" localSheetId="0">#REF!</definedName>
    <definedName name="i_01_032_001" localSheetId="7">#REF!</definedName>
    <definedName name="i_01_032_001" localSheetId="1">#REF!</definedName>
    <definedName name="i_01_032_001">#REF!</definedName>
    <definedName name="i_01_032_002" localSheetId="2">#REF!</definedName>
    <definedName name="i_01_032_002" localSheetId="5">#REF!</definedName>
    <definedName name="i_01_032_002" localSheetId="6">#REF!</definedName>
    <definedName name="i_01_032_002" localSheetId="3">#REF!</definedName>
    <definedName name="i_01_032_002" localSheetId="4">#REF!</definedName>
    <definedName name="i_01_032_002" localSheetId="0">#REF!</definedName>
    <definedName name="i_01_032_002" localSheetId="7">#REF!</definedName>
    <definedName name="i_01_032_002" localSheetId="1">#REF!</definedName>
    <definedName name="i_01_032_002">#REF!</definedName>
    <definedName name="i_01_033_001" localSheetId="2">#REF!</definedName>
    <definedName name="i_01_033_001" localSheetId="5">#REF!</definedName>
    <definedName name="i_01_033_001" localSheetId="6">#REF!</definedName>
    <definedName name="i_01_033_001" localSheetId="3">#REF!</definedName>
    <definedName name="i_01_033_001" localSheetId="4">#REF!</definedName>
    <definedName name="i_01_033_001" localSheetId="0">#REF!</definedName>
    <definedName name="i_01_033_001" localSheetId="7">#REF!</definedName>
    <definedName name="i_01_033_001" localSheetId="1">#REF!</definedName>
    <definedName name="i_01_033_001">#REF!</definedName>
    <definedName name="i_01_033_002" localSheetId="2">#REF!</definedName>
    <definedName name="i_01_033_002" localSheetId="5">#REF!</definedName>
    <definedName name="i_01_033_002" localSheetId="6">#REF!</definedName>
    <definedName name="i_01_033_002" localSheetId="3">#REF!</definedName>
    <definedName name="i_01_033_002" localSheetId="4">#REF!</definedName>
    <definedName name="i_01_033_002" localSheetId="0">#REF!</definedName>
    <definedName name="i_01_033_002" localSheetId="7">#REF!</definedName>
    <definedName name="i_01_033_002" localSheetId="1">#REF!</definedName>
    <definedName name="i_01_033_002">#REF!</definedName>
    <definedName name="i_01_034_001" localSheetId="2">#REF!</definedName>
    <definedName name="i_01_034_001" localSheetId="5">#REF!</definedName>
    <definedName name="i_01_034_001" localSheetId="6">#REF!</definedName>
    <definedName name="i_01_034_001" localSheetId="3">#REF!</definedName>
    <definedName name="i_01_034_001" localSheetId="4">#REF!</definedName>
    <definedName name="i_01_034_001" localSheetId="0">#REF!</definedName>
    <definedName name="i_01_034_001" localSheetId="7">#REF!</definedName>
    <definedName name="i_01_034_001" localSheetId="1">#REF!</definedName>
    <definedName name="i_01_034_001">#REF!</definedName>
    <definedName name="i_01_034_002" localSheetId="2">#REF!</definedName>
    <definedName name="i_01_034_002" localSheetId="5">#REF!</definedName>
    <definedName name="i_01_034_002" localSheetId="6">#REF!</definedName>
    <definedName name="i_01_034_002" localSheetId="3">#REF!</definedName>
    <definedName name="i_01_034_002" localSheetId="4">#REF!</definedName>
    <definedName name="i_01_034_002" localSheetId="0">#REF!</definedName>
    <definedName name="i_01_034_002" localSheetId="7">#REF!</definedName>
    <definedName name="i_01_034_002" localSheetId="1">#REF!</definedName>
    <definedName name="i_01_034_002">#REF!</definedName>
    <definedName name="i_01_035_001" localSheetId="2">#REF!</definedName>
    <definedName name="i_01_035_001" localSheetId="5">#REF!</definedName>
    <definedName name="i_01_035_001" localSheetId="6">#REF!</definedName>
    <definedName name="i_01_035_001" localSheetId="3">#REF!</definedName>
    <definedName name="i_01_035_001" localSheetId="4">#REF!</definedName>
    <definedName name="i_01_035_001" localSheetId="0">#REF!</definedName>
    <definedName name="i_01_035_001" localSheetId="7">#REF!</definedName>
    <definedName name="i_01_035_001" localSheetId="1">#REF!</definedName>
    <definedName name="i_01_035_001">#REF!</definedName>
    <definedName name="i_01_035_002" localSheetId="2">#REF!</definedName>
    <definedName name="i_01_035_002" localSheetId="5">#REF!</definedName>
    <definedName name="i_01_035_002" localSheetId="6">#REF!</definedName>
    <definedName name="i_01_035_002" localSheetId="3">#REF!</definedName>
    <definedName name="i_01_035_002" localSheetId="4">#REF!</definedName>
    <definedName name="i_01_035_002" localSheetId="0">#REF!</definedName>
    <definedName name="i_01_035_002" localSheetId="7">#REF!</definedName>
    <definedName name="i_01_035_002" localSheetId="1">#REF!</definedName>
    <definedName name="i_01_035_002">#REF!</definedName>
    <definedName name="i_01_036_001" localSheetId="2">#REF!</definedName>
    <definedName name="i_01_036_001" localSheetId="5">#REF!</definedName>
    <definedName name="i_01_036_001" localSheetId="6">#REF!</definedName>
    <definedName name="i_01_036_001" localSheetId="3">#REF!</definedName>
    <definedName name="i_01_036_001" localSheetId="4">#REF!</definedName>
    <definedName name="i_01_036_001" localSheetId="0">#REF!</definedName>
    <definedName name="i_01_036_001" localSheetId="7">#REF!</definedName>
    <definedName name="i_01_036_001" localSheetId="1">#REF!</definedName>
    <definedName name="i_01_036_001">#REF!</definedName>
    <definedName name="i_01_036_002" localSheetId="2">#REF!</definedName>
    <definedName name="i_01_036_002" localSheetId="5">#REF!</definedName>
    <definedName name="i_01_036_002" localSheetId="6">#REF!</definedName>
    <definedName name="i_01_036_002" localSheetId="3">#REF!</definedName>
    <definedName name="i_01_036_002" localSheetId="4">#REF!</definedName>
    <definedName name="i_01_036_002" localSheetId="0">#REF!</definedName>
    <definedName name="i_01_036_002" localSheetId="7">#REF!</definedName>
    <definedName name="i_01_036_002" localSheetId="1">#REF!</definedName>
    <definedName name="i_01_036_002">#REF!</definedName>
    <definedName name="i_01_037_001" localSheetId="2">#REF!</definedName>
    <definedName name="i_01_037_001" localSheetId="5">#REF!</definedName>
    <definedName name="i_01_037_001" localSheetId="6">#REF!</definedName>
    <definedName name="i_01_037_001" localSheetId="3">#REF!</definedName>
    <definedName name="i_01_037_001" localSheetId="4">#REF!</definedName>
    <definedName name="i_01_037_001" localSheetId="0">#REF!</definedName>
    <definedName name="i_01_037_001" localSheetId="7">#REF!</definedName>
    <definedName name="i_01_037_001" localSheetId="1">#REF!</definedName>
    <definedName name="i_01_037_001">#REF!</definedName>
    <definedName name="i_01_037_002" localSheetId="2">#REF!</definedName>
    <definedName name="i_01_037_002" localSheetId="5">#REF!</definedName>
    <definedName name="i_01_037_002" localSheetId="6">#REF!</definedName>
    <definedName name="i_01_037_002" localSheetId="3">#REF!</definedName>
    <definedName name="i_01_037_002" localSheetId="4">#REF!</definedName>
    <definedName name="i_01_037_002" localSheetId="0">#REF!</definedName>
    <definedName name="i_01_037_002" localSheetId="7">#REF!</definedName>
    <definedName name="i_01_037_002" localSheetId="1">#REF!</definedName>
    <definedName name="i_01_037_002">#REF!</definedName>
    <definedName name="i_01_038_001" localSheetId="2">#REF!</definedName>
    <definedName name="i_01_038_001" localSheetId="5">#REF!</definedName>
    <definedName name="i_01_038_001" localSheetId="6">#REF!</definedName>
    <definedName name="i_01_038_001" localSheetId="3">#REF!</definedName>
    <definedName name="i_01_038_001" localSheetId="4">#REF!</definedName>
    <definedName name="i_01_038_001" localSheetId="0">#REF!</definedName>
    <definedName name="i_01_038_001" localSheetId="7">#REF!</definedName>
    <definedName name="i_01_038_001" localSheetId="1">#REF!</definedName>
    <definedName name="i_01_038_001">#REF!</definedName>
    <definedName name="i_01_038_002" localSheetId="2">#REF!</definedName>
    <definedName name="i_01_038_002" localSheetId="5">#REF!</definedName>
    <definedName name="i_01_038_002" localSheetId="6">#REF!</definedName>
    <definedName name="i_01_038_002" localSheetId="3">#REF!</definedName>
    <definedName name="i_01_038_002" localSheetId="4">#REF!</definedName>
    <definedName name="i_01_038_002" localSheetId="0">#REF!</definedName>
    <definedName name="i_01_038_002" localSheetId="7">#REF!</definedName>
    <definedName name="i_01_038_002" localSheetId="1">#REF!</definedName>
    <definedName name="i_01_038_002">#REF!</definedName>
    <definedName name="i_01_039_001" localSheetId="2">#REF!</definedName>
    <definedName name="i_01_039_001" localSheetId="5">#REF!</definedName>
    <definedName name="i_01_039_001" localSheetId="6">#REF!</definedName>
    <definedName name="i_01_039_001" localSheetId="3">#REF!</definedName>
    <definedName name="i_01_039_001" localSheetId="4">#REF!</definedName>
    <definedName name="i_01_039_001" localSheetId="0">#REF!</definedName>
    <definedName name="i_01_039_001" localSheetId="7">#REF!</definedName>
    <definedName name="i_01_039_001" localSheetId="1">#REF!</definedName>
    <definedName name="i_01_039_001">#REF!</definedName>
    <definedName name="i_01_039_002" localSheetId="2">#REF!</definedName>
    <definedName name="i_01_039_002" localSheetId="5">#REF!</definedName>
    <definedName name="i_01_039_002" localSheetId="6">#REF!</definedName>
    <definedName name="i_01_039_002" localSheetId="3">#REF!</definedName>
    <definedName name="i_01_039_002" localSheetId="4">#REF!</definedName>
    <definedName name="i_01_039_002" localSheetId="0">#REF!</definedName>
    <definedName name="i_01_039_002" localSheetId="7">#REF!</definedName>
    <definedName name="i_01_039_002" localSheetId="1">#REF!</definedName>
    <definedName name="i_01_039_002">#REF!</definedName>
    <definedName name="i_01_040_001" localSheetId="2">#REF!</definedName>
    <definedName name="i_01_040_001" localSheetId="5">#REF!</definedName>
    <definedName name="i_01_040_001" localSheetId="6">#REF!</definedName>
    <definedName name="i_01_040_001" localSheetId="3">#REF!</definedName>
    <definedName name="i_01_040_001" localSheetId="4">#REF!</definedName>
    <definedName name="i_01_040_001" localSheetId="0">#REF!</definedName>
    <definedName name="i_01_040_001" localSheetId="7">#REF!</definedName>
    <definedName name="i_01_040_001" localSheetId="1">#REF!</definedName>
    <definedName name="i_01_040_001">#REF!</definedName>
    <definedName name="i_01_040_002" localSheetId="2">#REF!</definedName>
    <definedName name="i_01_040_002" localSheetId="5">#REF!</definedName>
    <definedName name="i_01_040_002" localSheetId="6">#REF!</definedName>
    <definedName name="i_01_040_002" localSheetId="3">#REF!</definedName>
    <definedName name="i_01_040_002" localSheetId="4">#REF!</definedName>
    <definedName name="i_01_040_002" localSheetId="0">#REF!</definedName>
    <definedName name="i_01_040_002" localSheetId="7">#REF!</definedName>
    <definedName name="i_01_040_002" localSheetId="1">#REF!</definedName>
    <definedName name="i_01_040_002">#REF!</definedName>
    <definedName name="i_01_040_003" localSheetId="2">#REF!</definedName>
    <definedName name="i_01_040_003" localSheetId="5">#REF!</definedName>
    <definedName name="i_01_040_003" localSheetId="6">#REF!</definedName>
    <definedName name="i_01_040_003" localSheetId="3">#REF!</definedName>
    <definedName name="i_01_040_003" localSheetId="4">#REF!</definedName>
    <definedName name="i_01_040_003" localSheetId="0">#REF!</definedName>
    <definedName name="i_01_040_003" localSheetId="7">#REF!</definedName>
    <definedName name="i_01_040_003" localSheetId="1">#REF!</definedName>
    <definedName name="i_01_040_003">#REF!</definedName>
    <definedName name="id_DVP" localSheetId="2">#REF!</definedName>
    <definedName name="id_DVP" localSheetId="5">#REF!</definedName>
    <definedName name="id_DVP" localSheetId="6">#REF!</definedName>
    <definedName name="id_DVP" localSheetId="3">#REF!</definedName>
    <definedName name="id_DVP" localSheetId="4">#REF!</definedName>
    <definedName name="id_DVP" localSheetId="0">#REF!</definedName>
    <definedName name="id_DVP" localSheetId="7">#REF!</definedName>
    <definedName name="id_DVP" localSheetId="1">#REF!</definedName>
    <definedName name="id_DVP">#REF!</definedName>
    <definedName name="id_ICO" localSheetId="2">#REF!</definedName>
    <definedName name="id_ICO" localSheetId="5">#REF!</definedName>
    <definedName name="id_ICO" localSheetId="6">#REF!</definedName>
    <definedName name="id_ICO" localSheetId="3">#REF!</definedName>
    <definedName name="id_ICO" localSheetId="4">#REF!</definedName>
    <definedName name="id_ICO" localSheetId="0">#REF!</definedName>
    <definedName name="id_ICO" localSheetId="7">#REF!</definedName>
    <definedName name="id_ICO" localSheetId="1">#REF!</definedName>
    <definedName name="id_IC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5" i="65" l="1"/>
  <c r="E27" i="65"/>
  <c r="E24" i="65"/>
  <c r="E21" i="65"/>
  <c r="E20" i="65" s="1"/>
  <c r="F32" i="65" s="1"/>
  <c r="D45" i="64"/>
  <c r="E27" i="64"/>
  <c r="E24" i="64"/>
  <c r="E21" i="64"/>
  <c r="E20" i="64" s="1"/>
  <c r="D45" i="63"/>
  <c r="E27" i="63"/>
  <c r="E24" i="63"/>
  <c r="E21" i="63"/>
  <c r="E20" i="63" s="1"/>
  <c r="D45" i="62"/>
  <c r="E27" i="62"/>
  <c r="E24" i="62"/>
  <c r="E21" i="62"/>
  <c r="E20" i="62" s="1"/>
  <c r="D45" i="61"/>
  <c r="E27" i="61"/>
  <c r="E24" i="61"/>
  <c r="E21" i="61"/>
  <c r="E21" i="60"/>
  <c r="F25" i="65" l="1"/>
  <c r="F22" i="65"/>
  <c r="F28" i="65"/>
  <c r="F30" i="65"/>
  <c r="F26" i="65"/>
  <c r="F23" i="65"/>
  <c r="F29" i="65"/>
  <c r="F31" i="65"/>
  <c r="F26" i="64"/>
  <c r="F32" i="64"/>
  <c r="F25" i="64"/>
  <c r="F31" i="64"/>
  <c r="F30" i="64"/>
  <c r="F29" i="64"/>
  <c r="F23" i="64"/>
  <c r="F22" i="64"/>
  <c r="F28" i="64"/>
  <c r="F27" i="64" s="1"/>
  <c r="F26" i="63"/>
  <c r="F32" i="63"/>
  <c r="F25" i="63"/>
  <c r="F31" i="63"/>
  <c r="F30" i="63"/>
  <c r="F29" i="63"/>
  <c r="F23" i="63"/>
  <c r="F28" i="63"/>
  <c r="F22" i="63"/>
  <c r="F26" i="62"/>
  <c r="F22" i="62"/>
  <c r="F32" i="62"/>
  <c r="F25" i="62"/>
  <c r="F31" i="62"/>
  <c r="F30" i="62"/>
  <c r="F29" i="62"/>
  <c r="F23" i="62"/>
  <c r="F28" i="62"/>
  <c r="E20" i="61"/>
  <c r="F26" i="61" s="1"/>
  <c r="D45" i="60"/>
  <c r="E27" i="60"/>
  <c r="E24" i="60"/>
  <c r="E20" i="60"/>
  <c r="F26" i="60" s="1"/>
  <c r="D45" i="59"/>
  <c r="E27" i="59"/>
  <c r="E24" i="59"/>
  <c r="E21" i="59"/>
  <c r="E20" i="59" s="1"/>
  <c r="D45" i="58"/>
  <c r="E27" i="58"/>
  <c r="E24" i="58"/>
  <c r="E21" i="58"/>
  <c r="E20" i="58" s="1"/>
  <c r="F27" i="65" l="1"/>
  <c r="F21" i="65"/>
  <c r="F24" i="65"/>
  <c r="F21" i="64"/>
  <c r="F24" i="64"/>
  <c r="F20" i="64" s="1"/>
  <c r="F21" i="63"/>
  <c r="F27" i="63"/>
  <c r="F24" i="63"/>
  <c r="F24" i="62"/>
  <c r="F21" i="62"/>
  <c r="F27" i="62"/>
  <c r="F23" i="61"/>
  <c r="F29" i="61"/>
  <c r="F30" i="61"/>
  <c r="F31" i="61"/>
  <c r="F25" i="61"/>
  <c r="F24" i="61" s="1"/>
  <c r="F28" i="61"/>
  <c r="F32" i="61"/>
  <c r="F22" i="61"/>
  <c r="F28" i="60"/>
  <c r="F23" i="60"/>
  <c r="F29" i="60"/>
  <c r="F30" i="60"/>
  <c r="F22" i="60"/>
  <c r="F31" i="60"/>
  <c r="F32" i="60"/>
  <c r="F25" i="60"/>
  <c r="F24" i="60" s="1"/>
  <c r="F26" i="59"/>
  <c r="F29" i="59"/>
  <c r="F28" i="59"/>
  <c r="F22" i="59"/>
  <c r="F32" i="59"/>
  <c r="F25" i="59"/>
  <c r="F31" i="59"/>
  <c r="F30" i="59"/>
  <c r="F23" i="59"/>
  <c r="F26" i="58"/>
  <c r="F32" i="58"/>
  <c r="F25" i="58"/>
  <c r="F31" i="58"/>
  <c r="F30" i="58"/>
  <c r="F29" i="58"/>
  <c r="F23" i="58"/>
  <c r="F28" i="58"/>
  <c r="F22" i="58"/>
  <c r="F20" i="65" l="1"/>
  <c r="F20" i="63"/>
  <c r="F20" i="62"/>
  <c r="F21" i="61"/>
  <c r="F27" i="61"/>
  <c r="F21" i="60"/>
  <c r="F27" i="60"/>
  <c r="F21" i="59"/>
  <c r="F24" i="59"/>
  <c r="F27" i="59"/>
  <c r="F21" i="58"/>
  <c r="F27" i="58"/>
  <c r="F24" i="58"/>
  <c r="F20" i="61" l="1"/>
  <c r="F20" i="60"/>
  <c r="F20" i="59"/>
  <c r="F20" i="58"/>
</calcChain>
</file>

<file path=xl/sharedStrings.xml><?xml version="1.0" encoding="utf-8"?>
<sst xmlns="http://schemas.openxmlformats.org/spreadsheetml/2006/main" count="408" uniqueCount="51">
  <si>
    <t xml:space="preserve">Informační povinnost dle § 239 zákona č. 240/2013 Sb., </t>
  </si>
  <si>
    <t xml:space="preserve"> o investičních společnostech a investičních fondech, v platném znění</t>
  </si>
  <si>
    <t>Zkrácený název fondu</t>
  </si>
  <si>
    <t>Forma fondu</t>
  </si>
  <si>
    <t>otevřený podílový fond</t>
  </si>
  <si>
    <t>Měna</t>
  </si>
  <si>
    <t>CZK</t>
  </si>
  <si>
    <t>Typ fondu</t>
  </si>
  <si>
    <t>speciální</t>
  </si>
  <si>
    <t>Jmenovitá hodnota PL, Kč</t>
  </si>
  <si>
    <t>-</t>
  </si>
  <si>
    <t>Měsíční informace fondu kolektivního investování dle § 239 odst. 1 písm. c)</t>
  </si>
  <si>
    <t>A  K  T  I  V  A</t>
  </si>
  <si>
    <t>ř.</t>
  </si>
  <si>
    <t>Hodnota
(v tis. Kč)</t>
  </si>
  <si>
    <t>Podíl                                                    na celkových aktivech, %</t>
  </si>
  <si>
    <t>k datu</t>
  </si>
  <si>
    <t>Aktiva celkem</t>
  </si>
  <si>
    <t>Pohledávky za bankami a družstevními záložnami</t>
  </si>
  <si>
    <t>Pohledávky za bankami a DZ - splatné na požádání</t>
  </si>
  <si>
    <t>Pohledávky za bankami a DZ - ostatní pohledávky</t>
  </si>
  <si>
    <t>Dluhové cenné papíry</t>
  </si>
  <si>
    <t>Dluhové cenné papíry vydané vládními institucemi</t>
  </si>
  <si>
    <t>Dluhové cenné papíry vydané ostatními osobami</t>
  </si>
  <si>
    <t>Akcie, podílové listy a ostatní podíly</t>
  </si>
  <si>
    <t>Akcie</t>
  </si>
  <si>
    <t>Podílové listy</t>
  </si>
  <si>
    <t>Ostatní podíly</t>
  </si>
  <si>
    <t>Ostatní aktiva</t>
  </si>
  <si>
    <t xml:space="preserve"> Ostatní aktiva</t>
  </si>
  <si>
    <t xml:space="preserve">Měsíční informace fondu kolektivního investování dle § 239 odst. 1 písm b) </t>
  </si>
  <si>
    <t>ISIN třídy</t>
  </si>
  <si>
    <t>Počet podílových listů (ks)</t>
  </si>
  <si>
    <t>Hodnota podílových listů (Kč)</t>
  </si>
  <si>
    <t>vydané PL</t>
  </si>
  <si>
    <t>odkoupené PL</t>
  </si>
  <si>
    <t>Raiffeisen investiční společnost a.s.
Praha 4, Hvězdova 1716/2b, PSČ 140 78, IČ: 29146739
zapsaná v obchodním rejstříku vedeném Městským soudem v Praze, oddíl B, vložka 18837
http://www.rfis.cz</t>
  </si>
  <si>
    <t xml:space="preserve">Měsíční informace fondu kolektivního investování dle § 239 odst. 1 písm a) </t>
  </si>
  <si>
    <t xml:space="preserve">Aktuální hodnota fondového kapitálu </t>
  </si>
  <si>
    <t>v Kč k datu</t>
  </si>
  <si>
    <t>ISIN</t>
  </si>
  <si>
    <t>Raiffeisen březnový zajištěný fond</t>
  </si>
  <si>
    <t>CZ0008476926</t>
  </si>
  <si>
    <t>za období 1.1. - 31.1.2023</t>
  </si>
  <si>
    <t>za období 1.2. - 28.2.2023</t>
  </si>
  <si>
    <t>za období 1.3. - 31.3.2023</t>
  </si>
  <si>
    <t>za období 1.4. - 30.4.2023</t>
  </si>
  <si>
    <t>za období 1.5. - 31.5.2023</t>
  </si>
  <si>
    <t>za období 1.6. - 30.6.2023</t>
  </si>
  <si>
    <t>za období 1.7. - 31.7.2023</t>
  </si>
  <si>
    <t>za období 1.8. - 31.8.2023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</si>
</sst>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"/>
  </numFmts>
  <fonts count="23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4"/>
      <name val="Arial CE"/>
      <charset val="238"/>
    </font>
    <font>
      <b/>
      <sz val="13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charset val="238"/>
    </font>
    <font>
      <sz val="8"/>
      <name val="Arial CE"/>
      <family val="2"/>
      <charset val="238"/>
    </font>
    <font>
      <sz val="10"/>
      <name val="Arial"/>
      <family val="2"/>
    </font>
    <font>
      <b/>
      <sz val="12"/>
      <name val="Arial CE"/>
      <family val="2"/>
      <charset val="238"/>
    </font>
    <font>
      <b/>
      <sz val="9"/>
      <name val="Arial"/>
      <family val="2"/>
    </font>
    <font>
      <b/>
      <sz val="10"/>
      <name val="Arial"/>
      <family val="2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0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sz val="10"/>
      <name val="Arial"/>
      <family val="2"/>
      <charset val="238"/>
    </font>
    <font>
      <b/>
      <sz val="12"/>
      <name val="Arial CE"/>
      <charset val="238"/>
    </font>
    <font>
      <b/>
      <sz val="10"/>
      <name val="Arial CE"/>
      <charset val="238"/>
    </font>
    <font>
      <sz val="8"/>
      <name val="Arial CE"/>
      <charset val="238"/>
    </font>
    <font>
      <sz val="10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Border="0"/>
    <xf numFmtId="0" fontId="1" fillId="0" borderId="0"/>
  </cellStyleXfs>
  <cellXfs count="124">
    <xf numFmtId="0" fontId="0" fillId="0" borderId="0" xfId="0"/>
    <xf numFmtId="0" fontId="1" fillId="0" borderId="0" xfId="1" applyFont="1"/>
    <xf numFmtId="0" fontId="1" fillId="0" borderId="0" xfId="1"/>
    <xf numFmtId="0" fontId="2" fillId="0" borderId="0" xfId="1" applyFont="1" applyFill="1" applyAlignment="1" applyProtection="1">
      <alignment horizontal="centerContinuous"/>
      <protection hidden="1"/>
    </xf>
    <xf numFmtId="0" fontId="1" fillId="0" borderId="0" xfId="1" applyFont="1" applyFill="1" applyAlignment="1" applyProtection="1">
      <alignment horizontal="centerContinuous"/>
      <protection hidden="1"/>
    </xf>
    <xf numFmtId="0" fontId="3" fillId="0" borderId="0" xfId="1" applyFont="1" applyFill="1" applyAlignment="1" applyProtection="1">
      <alignment horizontal="centerContinuous"/>
      <protection hidden="1"/>
    </xf>
    <xf numFmtId="0" fontId="4" fillId="0" borderId="0" xfId="1" applyFont="1" applyFill="1" applyAlignment="1" applyProtection="1">
      <alignment horizontal="centerContinuous"/>
      <protection hidden="1"/>
    </xf>
    <xf numFmtId="0" fontId="5" fillId="0" borderId="0" xfId="1" applyFont="1" applyFill="1" applyAlignment="1" applyProtection="1">
      <alignment horizontal="centerContinuous"/>
      <protection hidden="1"/>
    </xf>
    <xf numFmtId="0" fontId="6" fillId="0" borderId="0" xfId="1" applyFont="1" applyFill="1" applyAlignment="1" applyProtection="1">
      <alignment horizontal="left" vertical="center"/>
      <protection hidden="1"/>
    </xf>
    <xf numFmtId="0" fontId="6" fillId="0" borderId="2" xfId="1" applyFont="1" applyFill="1" applyBorder="1" applyProtection="1">
      <protection hidden="1"/>
    </xf>
    <xf numFmtId="0" fontId="8" fillId="0" borderId="3" xfId="1" applyFont="1" applyFill="1" applyBorder="1" applyProtection="1">
      <protection hidden="1"/>
    </xf>
    <xf numFmtId="0" fontId="4" fillId="0" borderId="0" xfId="1" applyFont="1" applyFill="1" applyAlignment="1" applyProtection="1">
      <alignment horizontal="left" vertical="center"/>
      <protection hidden="1"/>
    </xf>
    <xf numFmtId="0" fontId="4" fillId="0" borderId="0" xfId="1" applyFont="1" applyFill="1" applyAlignment="1" applyProtection="1">
      <alignment horizontal="center"/>
      <protection hidden="1"/>
    </xf>
    <xf numFmtId="49" fontId="4" fillId="0" borderId="0" xfId="1" applyNumberFormat="1" applyFont="1" applyFill="1" applyBorder="1" applyProtection="1"/>
    <xf numFmtId="0" fontId="4" fillId="0" borderId="0" xfId="1" applyFont="1" applyFill="1" applyBorder="1" applyProtection="1">
      <protection hidden="1"/>
    </xf>
    <xf numFmtId="0" fontId="4" fillId="0" borderId="0" xfId="1" applyFont="1" applyFill="1" applyBorder="1" applyAlignment="1" applyProtection="1">
      <alignment horizontal="right" vertical="center"/>
      <protection hidden="1"/>
    </xf>
    <xf numFmtId="0" fontId="4" fillId="0" borderId="0" xfId="1" applyFont="1" applyFill="1" applyBorder="1" applyAlignment="1" applyProtection="1">
      <alignment horizontal="center" vertical="center"/>
      <protection hidden="1"/>
    </xf>
    <xf numFmtId="0" fontId="6" fillId="0" borderId="0" xfId="1" applyFont="1" applyFill="1" applyBorder="1" applyAlignment="1" applyProtection="1">
      <alignment horizontal="right" vertical="center" indent="1"/>
      <protection hidden="1"/>
    </xf>
    <xf numFmtId="164" fontId="6" fillId="0" borderId="4" xfId="1" applyNumberFormat="1" applyFont="1" applyFill="1" applyBorder="1" applyAlignment="1" applyProtection="1">
      <alignment horizontal="center" vertical="center"/>
      <protection locked="0"/>
    </xf>
    <xf numFmtId="0" fontId="4" fillId="0" borderId="0" xfId="1" applyFont="1"/>
    <xf numFmtId="0" fontId="4" fillId="0" borderId="0" xfId="1" applyFont="1" applyFill="1" applyBorder="1" applyAlignment="1" applyProtection="1">
      <alignment horizontal="right" vertical="center" indent="1"/>
      <protection hidden="1"/>
    </xf>
    <xf numFmtId="0" fontId="4" fillId="0" borderId="0" xfId="1" applyFont="1" applyFill="1" applyAlignment="1" applyProtection="1">
      <alignment horizontal="center" vertical="center"/>
    </xf>
    <xf numFmtId="4" fontId="6" fillId="0" borderId="4" xfId="1" applyNumberFormat="1" applyFont="1" applyFill="1" applyBorder="1" applyAlignment="1" applyProtection="1">
      <alignment horizontal="center" vertical="center"/>
      <protection locked="0"/>
    </xf>
    <xf numFmtId="0" fontId="6" fillId="0" borderId="5" xfId="1" applyFont="1" applyFill="1" applyBorder="1" applyAlignment="1" applyProtection="1">
      <alignment horizontal="right" vertical="center" indent="1"/>
    </xf>
    <xf numFmtId="0" fontId="10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vertical="center"/>
    </xf>
    <xf numFmtId="0" fontId="1" fillId="0" borderId="0" xfId="1" applyFill="1" applyAlignment="1" applyProtection="1">
      <alignment vertical="center"/>
    </xf>
    <xf numFmtId="0" fontId="12" fillId="0" borderId="0" xfId="1" applyFont="1" applyFill="1" applyBorder="1" applyAlignment="1" applyProtection="1">
      <alignment vertical="center"/>
    </xf>
    <xf numFmtId="0" fontId="1" fillId="0" borderId="0" xfId="1" applyFont="1" applyFill="1" applyAlignment="1" applyProtection="1">
      <alignment vertical="center"/>
    </xf>
    <xf numFmtId="0" fontId="13" fillId="0" borderId="6" xfId="1" applyFont="1" applyFill="1" applyBorder="1" applyAlignment="1" applyProtection="1">
      <alignment horizontal="centerContinuous"/>
    </xf>
    <xf numFmtId="0" fontId="14" fillId="0" borderId="7" xfId="1" applyFont="1" applyFill="1" applyBorder="1" applyAlignment="1" applyProtection="1">
      <alignment horizontal="centerContinuous" vertical="center" wrapText="1"/>
    </xf>
    <xf numFmtId="0" fontId="15" fillId="0" borderId="7" xfId="1" applyFont="1" applyFill="1" applyBorder="1" applyAlignment="1" applyProtection="1">
      <alignment horizontal="centerContinuous" vertical="center" wrapText="1"/>
    </xf>
    <xf numFmtId="0" fontId="14" fillId="0" borderId="8" xfId="1" applyFont="1" applyFill="1" applyBorder="1" applyAlignment="1" applyProtection="1">
      <alignment horizontal="center"/>
    </xf>
    <xf numFmtId="0" fontId="14" fillId="0" borderId="9" xfId="1" applyFont="1" applyFill="1" applyBorder="1" applyAlignment="1" applyProtection="1">
      <alignment horizontal="center" vertical="center" wrapText="1"/>
    </xf>
    <xf numFmtId="0" fontId="14" fillId="0" borderId="10" xfId="1" applyFont="1" applyFill="1" applyBorder="1" applyAlignment="1" applyProtection="1">
      <alignment horizontal="center" vertical="center" wrapText="1"/>
    </xf>
    <xf numFmtId="0" fontId="16" fillId="0" borderId="11" xfId="1" applyFont="1" applyFill="1" applyBorder="1" applyAlignment="1" applyProtection="1">
      <alignment horizontal="centerContinuous" vertical="center" wrapText="1"/>
    </xf>
    <xf numFmtId="0" fontId="1" fillId="0" borderId="12" xfId="1" applyFill="1" applyBorder="1" applyAlignment="1" applyProtection="1">
      <alignment horizontal="centerContinuous" vertical="center"/>
    </xf>
    <xf numFmtId="0" fontId="16" fillId="0" borderId="12" xfId="1" applyFont="1" applyFill="1" applyBorder="1" applyAlignment="1" applyProtection="1">
      <alignment horizontal="centerContinuous" vertical="center" wrapText="1"/>
    </xf>
    <xf numFmtId="0" fontId="17" fillId="0" borderId="13" xfId="1" applyFont="1" applyFill="1" applyBorder="1" applyAlignment="1" applyProtection="1">
      <alignment horizontal="center" vertical="top" wrapText="1"/>
    </xf>
    <xf numFmtId="0" fontId="14" fillId="0" borderId="11" xfId="1" applyFont="1" applyFill="1" applyBorder="1" applyAlignment="1" applyProtection="1">
      <alignment horizontal="right" vertical="center" wrapText="1"/>
    </xf>
    <xf numFmtId="14" fontId="14" fillId="0" borderId="14" xfId="1" applyNumberFormat="1" applyFont="1" applyFill="1" applyBorder="1" applyAlignment="1" applyProtection="1">
      <alignment horizontal="left" vertical="center" wrapText="1"/>
    </xf>
    <xf numFmtId="0" fontId="1" fillId="0" borderId="0" xfId="1" applyFill="1"/>
    <xf numFmtId="0" fontId="14" fillId="0" borderId="15" xfId="1" applyFont="1" applyFill="1" applyBorder="1" applyAlignment="1">
      <alignment horizontal="left" vertical="center" wrapText="1" indent="1"/>
    </xf>
    <xf numFmtId="0" fontId="18" fillId="0" borderId="16" xfId="1" applyFont="1" applyFill="1" applyBorder="1" applyAlignment="1">
      <alignment vertical="center" wrapText="1"/>
    </xf>
    <xf numFmtId="0" fontId="17" fillId="0" borderId="17" xfId="1" applyFont="1" applyFill="1" applyBorder="1" applyAlignment="1" applyProtection="1">
      <alignment horizontal="center" vertical="center" wrapText="1"/>
    </xf>
    <xf numFmtId="3" fontId="4" fillId="0" borderId="18" xfId="1" applyNumberFormat="1" applyFont="1" applyFill="1" applyBorder="1" applyAlignment="1" applyProtection="1">
      <alignment horizontal="right" vertical="center" indent="1" shrinkToFit="1"/>
      <protection locked="0"/>
    </xf>
    <xf numFmtId="4" fontId="4" fillId="0" borderId="10" xfId="1" applyNumberFormat="1" applyFont="1" applyFill="1" applyBorder="1" applyAlignment="1" applyProtection="1">
      <alignment horizontal="right" vertical="center" wrapText="1" indent="2"/>
      <protection locked="0"/>
    </xf>
    <xf numFmtId="0" fontId="1" fillId="0" borderId="19" xfId="1" applyFont="1" applyFill="1" applyBorder="1" applyAlignment="1">
      <alignment horizontal="left" vertical="center" indent="1"/>
    </xf>
    <xf numFmtId="0" fontId="18" fillId="0" borderId="20" xfId="1" applyFont="1" applyFill="1" applyBorder="1" applyAlignment="1">
      <alignment vertical="center" wrapText="1"/>
    </xf>
    <xf numFmtId="0" fontId="17" fillId="0" borderId="21" xfId="1" applyFont="1" applyFill="1" applyBorder="1" applyAlignment="1" applyProtection="1">
      <alignment horizontal="center" vertical="center" wrapText="1"/>
    </xf>
    <xf numFmtId="3" fontId="4" fillId="0" borderId="22" xfId="1" applyNumberFormat="1" applyFont="1" applyFill="1" applyBorder="1" applyAlignment="1" applyProtection="1">
      <alignment horizontal="right" vertical="center" indent="1" shrinkToFit="1"/>
      <protection locked="0"/>
    </xf>
    <xf numFmtId="4" fontId="4" fillId="0" borderId="23" xfId="1" applyNumberFormat="1" applyFont="1" applyFill="1" applyBorder="1" applyAlignment="1" applyProtection="1">
      <alignment horizontal="right" vertical="center" wrapText="1" indent="2"/>
      <protection locked="0"/>
    </xf>
    <xf numFmtId="0" fontId="1" fillId="0" borderId="19" xfId="1" applyFont="1" applyFill="1" applyBorder="1" applyAlignment="1">
      <alignment horizontal="left" vertical="center" indent="2"/>
    </xf>
    <xf numFmtId="0" fontId="1" fillId="0" borderId="20" xfId="1" applyFont="1" applyBorder="1" applyAlignment="1">
      <alignment vertical="center"/>
    </xf>
    <xf numFmtId="3" fontId="1" fillId="0" borderId="0" xfId="1" applyNumberFormat="1"/>
    <xf numFmtId="0" fontId="1" fillId="0" borderId="24" xfId="1" applyFont="1" applyFill="1" applyBorder="1" applyAlignment="1">
      <alignment horizontal="left" vertical="center" indent="1"/>
    </xf>
    <xf numFmtId="0" fontId="1" fillId="0" borderId="25" xfId="1" applyFont="1" applyBorder="1" applyAlignment="1">
      <alignment vertical="center"/>
    </xf>
    <xf numFmtId="0" fontId="17" fillId="0" borderId="26" xfId="1" applyFont="1" applyFill="1" applyBorder="1" applyAlignment="1" applyProtection="1">
      <alignment horizontal="center" vertical="center" wrapText="1"/>
    </xf>
    <xf numFmtId="3" fontId="4" fillId="0" borderId="27" xfId="1" applyNumberFormat="1" applyFont="1" applyFill="1" applyBorder="1" applyAlignment="1" applyProtection="1">
      <alignment horizontal="right" vertical="center" indent="1" shrinkToFit="1"/>
      <protection locked="0"/>
    </xf>
    <xf numFmtId="4" fontId="4" fillId="0" borderId="28" xfId="1" applyNumberFormat="1" applyFont="1" applyFill="1" applyBorder="1" applyAlignment="1" applyProtection="1">
      <alignment horizontal="right" vertical="center" wrapText="1" indent="2"/>
      <protection locked="0"/>
    </xf>
    <xf numFmtId="0" fontId="1" fillId="0" borderId="0" xfId="1" applyFont="1" applyFill="1" applyBorder="1" applyAlignment="1">
      <alignment horizontal="left" vertical="center" indent="1"/>
    </xf>
    <xf numFmtId="0" fontId="1" fillId="0" borderId="0" xfId="1" applyFont="1" applyBorder="1" applyAlignment="1">
      <alignment vertical="center"/>
    </xf>
    <xf numFmtId="0" fontId="9" fillId="0" borderId="0" xfId="1" applyFont="1" applyFill="1" applyBorder="1" applyAlignment="1" applyProtection="1">
      <alignment horizontal="center" vertical="center" wrapText="1"/>
    </xf>
    <xf numFmtId="3" fontId="4" fillId="0" borderId="0" xfId="1" applyNumberFormat="1" applyFont="1" applyFill="1" applyBorder="1" applyAlignment="1" applyProtection="1">
      <alignment horizontal="right" vertical="center" indent="1"/>
      <protection locked="0"/>
    </xf>
    <xf numFmtId="4" fontId="4" fillId="0" borderId="0" xfId="1" applyNumberFormat="1" applyFont="1" applyFill="1" applyBorder="1" applyAlignment="1" applyProtection="1">
      <alignment horizontal="right" vertical="center" wrapText="1" indent="2"/>
      <protection locked="0"/>
    </xf>
    <xf numFmtId="0" fontId="19" fillId="0" borderId="0" xfId="1" applyFont="1" applyFill="1" applyBorder="1" applyAlignment="1" applyProtection="1">
      <alignment horizontal="left" vertical="center"/>
    </xf>
    <xf numFmtId="0" fontId="1" fillId="0" borderId="0" xfId="1" applyFill="1" applyAlignment="1" applyProtection="1">
      <alignment horizontal="left"/>
    </xf>
    <xf numFmtId="0" fontId="9" fillId="0" borderId="0" xfId="1" applyFont="1" applyFill="1" applyBorder="1" applyAlignment="1" applyProtection="1">
      <alignment vertical="center" wrapText="1"/>
    </xf>
    <xf numFmtId="0" fontId="17" fillId="0" borderId="0" xfId="1" applyFont="1" applyFill="1" applyBorder="1" applyAlignment="1" applyProtection="1">
      <alignment horizontal="center" vertical="center" wrapText="1"/>
    </xf>
    <xf numFmtId="3" fontId="4" fillId="0" borderId="0" xfId="1" applyNumberFormat="1" applyFont="1" applyFill="1" applyBorder="1" applyAlignment="1" applyProtection="1">
      <alignment horizontal="right" vertical="center" indent="1" shrinkToFit="1"/>
      <protection locked="0"/>
    </xf>
    <xf numFmtId="3" fontId="1" fillId="0" borderId="0" xfId="1" applyNumberFormat="1" applyFont="1" applyFill="1" applyBorder="1" applyAlignment="1" applyProtection="1">
      <alignment horizontal="right" vertical="center" indent="1"/>
    </xf>
    <xf numFmtId="3" fontId="20" fillId="0" borderId="31" xfId="1" applyNumberFormat="1" applyFont="1" applyFill="1" applyBorder="1" applyAlignment="1" applyProtection="1">
      <alignment horizontal="center" vertical="center" shrinkToFit="1"/>
      <protection locked="0"/>
    </xf>
    <xf numFmtId="3" fontId="20" fillId="0" borderId="23" xfId="1" applyNumberFormat="1" applyFont="1" applyFill="1" applyBorder="1" applyAlignment="1" applyProtection="1">
      <alignment horizontal="center" vertical="center"/>
    </xf>
    <xf numFmtId="0" fontId="17" fillId="0" borderId="1" xfId="1" applyFont="1" applyFill="1" applyBorder="1" applyAlignment="1" applyProtection="1">
      <alignment horizontal="center" vertical="center" wrapText="1"/>
    </xf>
    <xf numFmtId="3" fontId="1" fillId="0" borderId="33" xfId="1" applyNumberFormat="1" applyBorder="1" applyAlignment="1">
      <alignment horizontal="right" indent="1"/>
    </xf>
    <xf numFmtId="3" fontId="1" fillId="0" borderId="2" xfId="1" applyNumberFormat="1" applyBorder="1" applyAlignment="1">
      <alignment horizontal="right" indent="1"/>
    </xf>
    <xf numFmtId="3" fontId="1" fillId="0" borderId="3" xfId="1" applyNumberFormat="1" applyBorder="1" applyAlignment="1">
      <alignment horizontal="right" indent="1"/>
    </xf>
    <xf numFmtId="4" fontId="9" fillId="0" borderId="0" xfId="1" applyNumberFormat="1" applyFont="1" applyFill="1" applyBorder="1" applyAlignment="1" applyProtection="1">
      <alignment vertical="center" wrapText="1"/>
    </xf>
    <xf numFmtId="4" fontId="17" fillId="0" borderId="0" xfId="1" applyNumberFormat="1" applyFont="1" applyFill="1" applyBorder="1" applyAlignment="1" applyProtection="1">
      <alignment horizontal="center" vertical="center" wrapText="1"/>
    </xf>
    <xf numFmtId="0" fontId="20" fillId="2" borderId="0" xfId="2" applyFont="1" applyFill="1" applyAlignment="1">
      <alignment horizontal="centerContinuous" vertical="center" wrapText="1"/>
    </xf>
    <xf numFmtId="0" fontId="21" fillId="2" borderId="0" xfId="1" applyFont="1" applyFill="1" applyAlignment="1">
      <alignment horizontal="centerContinuous" vertical="center" wrapText="1"/>
    </xf>
    <xf numFmtId="0" fontId="19" fillId="2" borderId="0" xfId="1" applyNumberFormat="1" applyFont="1" applyFill="1" applyAlignment="1">
      <alignment horizontal="centerContinuous"/>
    </xf>
    <xf numFmtId="0" fontId="1" fillId="2" borderId="0" xfId="1" applyFill="1" applyBorder="1" applyAlignment="1">
      <alignment horizontal="centerContinuous" vertical="center"/>
    </xf>
    <xf numFmtId="0" fontId="22" fillId="0" borderId="0" xfId="1" applyFont="1"/>
    <xf numFmtId="0" fontId="20" fillId="0" borderId="11" xfId="1" applyFont="1" applyFill="1" applyBorder="1" applyAlignment="1">
      <alignment horizontal="right" vertical="center"/>
    </xf>
    <xf numFmtId="14" fontId="20" fillId="0" borderId="14" xfId="1" applyNumberFormat="1" applyFont="1" applyFill="1" applyBorder="1" applyAlignment="1">
      <alignment horizontal="left" vertical="center"/>
    </xf>
    <xf numFmtId="0" fontId="6" fillId="0" borderId="0" xfId="0" applyFont="1" applyFill="1" applyAlignment="1" applyProtection="1">
      <alignment horizontal="left" vertical="center"/>
      <protection hidden="1"/>
    </xf>
    <xf numFmtId="0" fontId="7" fillId="0" borderId="1" xfId="1" applyFont="1" applyFill="1" applyBorder="1" applyAlignment="1" applyProtection="1">
      <alignment horizontal="left" vertical="center" indent="1"/>
      <protection hidden="1"/>
    </xf>
    <xf numFmtId="1" fontId="8" fillId="0" borderId="4" xfId="0" applyNumberFormat="1" applyFont="1" applyFill="1" applyBorder="1" applyAlignment="1" applyProtection="1">
      <alignment horizontal="center"/>
      <protection locked="0"/>
    </xf>
    <xf numFmtId="1" fontId="4" fillId="0" borderId="4" xfId="0" applyNumberFormat="1" applyFont="1" applyFill="1" applyBorder="1" applyAlignment="1" applyProtection="1">
      <alignment horizontal="center"/>
      <protection locked="0"/>
    </xf>
    <xf numFmtId="1" fontId="6" fillId="0" borderId="4" xfId="1" applyNumberFormat="1" applyFont="1" applyFill="1" applyBorder="1" applyAlignment="1" applyProtection="1">
      <alignment horizontal="center"/>
      <protection locked="0"/>
    </xf>
    <xf numFmtId="0" fontId="1" fillId="0" borderId="11" xfId="1" applyFont="1" applyFill="1" applyBorder="1" applyAlignment="1">
      <alignment horizontal="left" vertical="center" indent="1"/>
    </xf>
    <xf numFmtId="0" fontId="1" fillId="0" borderId="12" xfId="1" applyFont="1" applyBorder="1" applyAlignment="1">
      <alignment vertical="center"/>
    </xf>
    <xf numFmtId="0" fontId="17" fillId="0" borderId="13" xfId="1" applyFont="1" applyFill="1" applyBorder="1" applyAlignment="1" applyProtection="1">
      <alignment horizontal="center" vertical="center" wrapText="1"/>
    </xf>
    <xf numFmtId="3" fontId="4" fillId="0" borderId="36" xfId="1" applyNumberFormat="1" applyFont="1" applyFill="1" applyBorder="1" applyAlignment="1" applyProtection="1">
      <alignment horizontal="right" vertical="center" indent="1" shrinkToFit="1"/>
      <protection locked="0"/>
    </xf>
    <xf numFmtId="4" fontId="4" fillId="0" borderId="37" xfId="1" applyNumberFormat="1" applyFont="1" applyFill="1" applyBorder="1" applyAlignment="1" applyProtection="1">
      <alignment horizontal="right" vertical="center" wrapText="1" indent="2"/>
      <protection locked="0"/>
    </xf>
    <xf numFmtId="0" fontId="1" fillId="0" borderId="38" xfId="1" applyFont="1" applyFill="1" applyBorder="1" applyAlignment="1">
      <alignment horizontal="left" vertical="center" indent="1"/>
    </xf>
    <xf numFmtId="0" fontId="1" fillId="0" borderId="39" xfId="1" applyFont="1" applyBorder="1" applyAlignment="1">
      <alignment vertical="center"/>
    </xf>
    <xf numFmtId="0" fontId="17" fillId="0" borderId="40" xfId="1" applyFont="1" applyFill="1" applyBorder="1" applyAlignment="1" applyProtection="1">
      <alignment horizontal="center" vertical="center" wrapText="1"/>
    </xf>
    <xf numFmtId="3" fontId="4" fillId="0" borderId="41" xfId="1" applyNumberFormat="1" applyFont="1" applyFill="1" applyBorder="1" applyAlignment="1" applyProtection="1">
      <alignment horizontal="right" vertical="center" indent="1" shrinkToFit="1"/>
      <protection locked="0"/>
    </xf>
    <xf numFmtId="4" fontId="4" fillId="0" borderId="42" xfId="1" applyNumberFormat="1" applyFont="1" applyFill="1" applyBorder="1" applyAlignment="1" applyProtection="1">
      <alignment horizontal="right" vertical="center" wrapText="1" indent="2"/>
      <protection locked="0"/>
    </xf>
    <xf numFmtId="0" fontId="1" fillId="0" borderId="24" xfId="1" applyFont="1" applyFill="1" applyBorder="1" applyAlignment="1">
      <alignment horizontal="left" vertical="center" indent="2"/>
    </xf>
    <xf numFmtId="0" fontId="1" fillId="0" borderId="4" xfId="1" applyFont="1" applyBorder="1" applyAlignment="1">
      <alignment vertical="center"/>
    </xf>
    <xf numFmtId="0" fontId="17" fillId="0" borderId="4" xfId="1" applyFont="1" applyFill="1" applyBorder="1" applyAlignment="1" applyProtection="1">
      <alignment horizontal="center" vertical="center" wrapText="1"/>
    </xf>
    <xf numFmtId="3" fontId="4" fillId="0" borderId="4" xfId="1" applyNumberFormat="1" applyFont="1" applyFill="1" applyBorder="1" applyAlignment="1" applyProtection="1">
      <alignment horizontal="right" vertical="center" indent="1" shrinkToFit="1"/>
      <protection locked="0"/>
    </xf>
    <xf numFmtId="0" fontId="1" fillId="0" borderId="31" xfId="1" applyFont="1" applyFill="1" applyBorder="1" applyAlignment="1">
      <alignment horizontal="left" vertical="center" indent="2"/>
    </xf>
    <xf numFmtId="0" fontId="1" fillId="0" borderId="43" xfId="1" applyFont="1" applyBorder="1" applyAlignment="1">
      <alignment vertical="center"/>
    </xf>
    <xf numFmtId="3" fontId="1" fillId="0" borderId="15" xfId="1" applyNumberFormat="1" applyBorder="1" applyAlignment="1">
      <alignment horizontal="right" indent="5"/>
    </xf>
    <xf numFmtId="3" fontId="1" fillId="0" borderId="35" xfId="1" applyNumberFormat="1" applyBorder="1" applyAlignment="1">
      <alignment horizontal="right" indent="5"/>
    </xf>
    <xf numFmtId="0" fontId="20" fillId="0" borderId="8" xfId="1" applyFont="1" applyFill="1" applyBorder="1" applyAlignment="1">
      <alignment horizontal="center" vertical="center"/>
    </xf>
    <xf numFmtId="0" fontId="20" fillId="0" borderId="29" xfId="1" applyFont="1" applyFill="1" applyBorder="1" applyAlignment="1">
      <alignment horizontal="center" vertical="center"/>
    </xf>
    <xf numFmtId="0" fontId="20" fillId="0" borderId="13" xfId="1" applyFont="1" applyFill="1" applyBorder="1" applyAlignment="1">
      <alignment horizontal="center" vertical="center"/>
    </xf>
    <xf numFmtId="0" fontId="20" fillId="0" borderId="6" xfId="1" applyFont="1" applyFill="1" applyBorder="1" applyAlignment="1">
      <alignment horizontal="center" vertical="distributed"/>
    </xf>
    <xf numFmtId="0" fontId="20" fillId="0" borderId="30" xfId="1" applyFont="1" applyFill="1" applyBorder="1" applyAlignment="1">
      <alignment horizontal="center" vertical="distributed"/>
    </xf>
    <xf numFmtId="0" fontId="20" fillId="0" borderId="13" xfId="1" applyFont="1" applyFill="1" applyBorder="1" applyAlignment="1">
      <alignment horizontal="center" vertical="distributed"/>
    </xf>
    <xf numFmtId="3" fontId="20" fillId="0" borderId="9" xfId="1" applyNumberFormat="1" applyFont="1" applyFill="1" applyBorder="1" applyAlignment="1" applyProtection="1">
      <alignment horizontal="center" vertical="center" shrinkToFit="1"/>
      <protection locked="0"/>
    </xf>
    <xf numFmtId="3" fontId="20" fillId="0" borderId="10" xfId="1" applyNumberFormat="1" applyFont="1" applyFill="1" applyBorder="1" applyAlignment="1" applyProtection="1">
      <alignment horizontal="center" vertical="center" shrinkToFit="1"/>
      <protection locked="0"/>
    </xf>
    <xf numFmtId="0" fontId="20" fillId="0" borderId="0" xfId="1" applyFont="1" applyFill="1" applyBorder="1" applyAlignment="1">
      <alignment horizontal="center"/>
    </xf>
    <xf numFmtId="0" fontId="20" fillId="0" borderId="32" xfId="1" applyFont="1" applyFill="1" applyBorder="1" applyAlignment="1">
      <alignment horizontal="center"/>
    </xf>
    <xf numFmtId="0" fontId="20" fillId="0" borderId="17" xfId="1" applyFont="1" applyFill="1" applyBorder="1" applyAlignment="1">
      <alignment horizontal="center" vertical="center"/>
    </xf>
    <xf numFmtId="0" fontId="20" fillId="0" borderId="26" xfId="1" applyFont="1" applyFill="1" applyBorder="1" applyAlignment="1">
      <alignment horizontal="center" vertical="center"/>
    </xf>
    <xf numFmtId="0" fontId="20" fillId="0" borderId="8" xfId="1" applyFont="1" applyFill="1" applyBorder="1" applyAlignment="1">
      <alignment horizontal="center" vertical="distributed"/>
    </xf>
    <xf numFmtId="0" fontId="7" fillId="0" borderId="6" xfId="1" applyFont="1" applyFill="1" applyBorder="1" applyAlignment="1">
      <alignment horizontal="center" vertical="center"/>
    </xf>
    <xf numFmtId="0" fontId="7" fillId="0" borderId="34" xfId="1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ální_Denni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419100</xdr:colOff>
      <xdr:row>1</xdr:row>
      <xdr:rowOff>161924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41A4042-C647-477D-97A4-6675F07589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76400" cy="3295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419100</xdr:colOff>
      <xdr:row>1</xdr:row>
      <xdr:rowOff>161924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61F20E3-44B8-4FC7-AC0E-700E729CD0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76400" cy="3295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419100</xdr:colOff>
      <xdr:row>1</xdr:row>
      <xdr:rowOff>161924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7F125BD-E8FF-42BB-9E7A-0D4B7EF897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76400" cy="32956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419100</xdr:colOff>
      <xdr:row>1</xdr:row>
      <xdr:rowOff>161924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C7F124F-BB82-4B7F-8EAD-2785008056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76400" cy="32956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419100</xdr:colOff>
      <xdr:row>1</xdr:row>
      <xdr:rowOff>161924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F5E311F-A591-478C-A773-DC88F4DDEE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76400" cy="32956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419100</xdr:colOff>
      <xdr:row>1</xdr:row>
      <xdr:rowOff>161924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13291D1-367F-4A0B-9766-D15078E265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76400" cy="32956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419100</xdr:colOff>
      <xdr:row>1</xdr:row>
      <xdr:rowOff>161924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760165A-B22D-4066-82B2-1BAC7ADF63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76400" cy="32956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419100</xdr:colOff>
      <xdr:row>1</xdr:row>
      <xdr:rowOff>161924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669DA10-AAF8-428E-B5A0-5A3DFB3696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76400" cy="3295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ECDC1-921B-434B-905E-E0EF552BB17F}">
  <sheetPr>
    <pageSetUpPr fitToPage="1"/>
  </sheetPr>
  <dimension ref="A1:H49"/>
  <sheetViews>
    <sheetView workbookViewId="0">
      <selection activeCell="H1" sqref="H1:H1048576"/>
    </sheetView>
  </sheetViews>
  <sheetFormatPr defaultColWidth="9.109375" defaultRowHeight="13.2" x14ac:dyDescent="0.25"/>
  <cols>
    <col min="1" max="2" width="18.33203125" style="2" customWidth="1"/>
    <col min="3" max="6" width="15.6640625" style="2" customWidth="1"/>
    <col min="7" max="7" width="16.5546875" style="2" customWidth="1"/>
    <col min="8" max="8" width="12.88671875" style="2" customWidth="1"/>
    <col min="9" max="16384" width="9.109375" style="2"/>
  </cols>
  <sheetData>
    <row r="1" spans="1:6" x14ac:dyDescent="0.25">
      <c r="A1" s="1"/>
      <c r="B1" s="1"/>
      <c r="C1" s="1"/>
      <c r="D1" s="1"/>
      <c r="E1" s="1"/>
      <c r="F1" s="1"/>
    </row>
    <row r="2" spans="1:6" ht="17.399999999999999" x14ac:dyDescent="0.3">
      <c r="A2" s="3"/>
      <c r="B2" s="4"/>
      <c r="C2" s="4"/>
      <c r="D2" s="4"/>
      <c r="E2" s="4"/>
      <c r="F2" s="4"/>
    </row>
    <row r="3" spans="1:6" ht="16.8" x14ac:dyDescent="0.3">
      <c r="A3" s="5" t="s">
        <v>0</v>
      </c>
      <c r="B3" s="6"/>
      <c r="C3" s="6"/>
      <c r="D3" s="6"/>
      <c r="E3" s="6"/>
      <c r="F3" s="6"/>
    </row>
    <row r="4" spans="1:6" ht="16.8" x14ac:dyDescent="0.3">
      <c r="A4" s="5" t="s">
        <v>1</v>
      </c>
      <c r="B4" s="6"/>
      <c r="C4" s="6"/>
      <c r="D4" s="6"/>
      <c r="E4" s="6"/>
      <c r="F4" s="6"/>
    </row>
    <row r="5" spans="1:6" ht="13.8" thickBot="1" x14ac:dyDescent="0.3">
      <c r="A5" s="7"/>
      <c r="B5" s="6"/>
      <c r="C5" s="6"/>
      <c r="D5" s="6"/>
      <c r="E5" s="6"/>
      <c r="F5" s="6"/>
    </row>
    <row r="6" spans="1:6" ht="13.8" thickBot="1" x14ac:dyDescent="0.3">
      <c r="A6" s="8" t="s">
        <v>2</v>
      </c>
      <c r="B6" s="87" t="s">
        <v>41</v>
      </c>
      <c r="C6" s="9"/>
      <c r="D6" s="9"/>
      <c r="E6" s="9"/>
      <c r="F6" s="10"/>
    </row>
    <row r="7" spans="1:6" x14ac:dyDescent="0.25">
      <c r="A7" s="11"/>
      <c r="B7" s="12"/>
      <c r="C7" s="13"/>
      <c r="D7" s="14"/>
      <c r="E7" s="15"/>
      <c r="F7" s="16"/>
    </row>
    <row r="8" spans="1:6" x14ac:dyDescent="0.25">
      <c r="A8" s="86" t="s">
        <v>40</v>
      </c>
      <c r="B8" s="88" t="s">
        <v>42</v>
      </c>
      <c r="C8" s="13"/>
      <c r="D8" s="14"/>
      <c r="E8" s="17" t="s">
        <v>5</v>
      </c>
      <c r="F8" s="18" t="s">
        <v>6</v>
      </c>
    </row>
    <row r="9" spans="1:6" x14ac:dyDescent="0.25">
      <c r="C9" s="13"/>
      <c r="D9" s="14"/>
      <c r="E9" s="20"/>
      <c r="F9" s="21"/>
    </row>
    <row r="10" spans="1:6" x14ac:dyDescent="0.25">
      <c r="A10" s="8" t="s">
        <v>3</v>
      </c>
      <c r="B10" s="90" t="s">
        <v>4</v>
      </c>
      <c r="C10" s="13"/>
      <c r="D10" s="14"/>
      <c r="E10" s="23" t="s">
        <v>9</v>
      </c>
      <c r="F10" s="22" t="s">
        <v>10</v>
      </c>
    </row>
    <row r="11" spans="1:6" x14ac:dyDescent="0.25">
      <c r="A11" s="19"/>
      <c r="B11" s="19"/>
      <c r="C11" s="13"/>
      <c r="D11" s="14"/>
      <c r="E11" s="15"/>
      <c r="F11" s="16"/>
    </row>
    <row r="12" spans="1:6" x14ac:dyDescent="0.25">
      <c r="A12" s="8" t="s">
        <v>7</v>
      </c>
      <c r="B12" s="22" t="s">
        <v>8</v>
      </c>
      <c r="C12" s="13"/>
      <c r="D12" s="14"/>
      <c r="E12" s="15"/>
      <c r="F12" s="16"/>
    </row>
    <row r="13" spans="1:6" x14ac:dyDescent="0.25">
      <c r="A13" s="11"/>
      <c r="B13" s="12"/>
      <c r="C13" s="13"/>
      <c r="D13" s="14"/>
      <c r="E13" s="15"/>
      <c r="F13" s="16"/>
    </row>
    <row r="14" spans="1:6" x14ac:dyDescent="0.25">
      <c r="A14" s="11"/>
      <c r="B14" s="12"/>
      <c r="C14" s="13"/>
      <c r="D14" s="14"/>
      <c r="E14" s="15"/>
      <c r="F14" s="16"/>
    </row>
    <row r="15" spans="1:6" x14ac:dyDescent="0.25">
      <c r="A15" s="11"/>
      <c r="B15" s="12"/>
      <c r="C15" s="13"/>
      <c r="D15" s="14"/>
      <c r="E15" s="15"/>
      <c r="F15" s="16"/>
    </row>
    <row r="16" spans="1:6" ht="15.6" x14ac:dyDescent="0.25">
      <c r="A16" s="24" t="s">
        <v>11</v>
      </c>
      <c r="B16" s="25"/>
      <c r="C16" s="25"/>
      <c r="D16" s="26"/>
      <c r="E16" s="26"/>
      <c r="F16" s="26"/>
    </row>
    <row r="17" spans="1:8" ht="13.8" thickBot="1" x14ac:dyDescent="0.3">
      <c r="A17" s="27"/>
      <c r="B17" s="27"/>
      <c r="C17" s="27"/>
      <c r="D17" s="28"/>
      <c r="E17" s="28"/>
      <c r="F17" s="28"/>
    </row>
    <row r="18" spans="1:8" ht="39.6" x14ac:dyDescent="0.3">
      <c r="A18" s="29" t="s">
        <v>12</v>
      </c>
      <c r="B18" s="30"/>
      <c r="C18" s="31"/>
      <c r="D18" s="32" t="s">
        <v>13</v>
      </c>
      <c r="E18" s="33" t="s">
        <v>14</v>
      </c>
      <c r="F18" s="34" t="s">
        <v>15</v>
      </c>
    </row>
    <row r="19" spans="1:8" ht="13.8" thickBot="1" x14ac:dyDescent="0.3">
      <c r="A19" s="35"/>
      <c r="B19" s="36"/>
      <c r="C19" s="37"/>
      <c r="D19" s="38"/>
      <c r="E19" s="39" t="s">
        <v>16</v>
      </c>
      <c r="F19" s="40">
        <v>44957</v>
      </c>
      <c r="G19" s="41"/>
    </row>
    <row r="20" spans="1:8" x14ac:dyDescent="0.25">
      <c r="A20" s="42" t="s">
        <v>17</v>
      </c>
      <c r="B20" s="43"/>
      <c r="C20" s="43"/>
      <c r="D20" s="44">
        <v>1</v>
      </c>
      <c r="E20" s="45">
        <f>+E21+E24+E27+E31</f>
        <v>2628306</v>
      </c>
      <c r="F20" s="46">
        <f>+F21+F24+F27+F31</f>
        <v>100</v>
      </c>
    </row>
    <row r="21" spans="1:8" x14ac:dyDescent="0.25">
      <c r="A21" s="47" t="s">
        <v>18</v>
      </c>
      <c r="B21" s="48"/>
      <c r="C21" s="48"/>
      <c r="D21" s="49">
        <v>3</v>
      </c>
      <c r="E21" s="50">
        <f>E22+E23</f>
        <v>2627906</v>
      </c>
      <c r="F21" s="51">
        <f>+F22+F23</f>
        <v>99.984781071914767</v>
      </c>
    </row>
    <row r="22" spans="1:8" x14ac:dyDescent="0.25">
      <c r="A22" s="52" t="s">
        <v>19</v>
      </c>
      <c r="B22" s="53"/>
      <c r="C22" s="53"/>
      <c r="D22" s="49">
        <v>4</v>
      </c>
      <c r="E22" s="50">
        <v>5205</v>
      </c>
      <c r="F22" s="51">
        <f>E22/E20*100</f>
        <v>0.19803630170916173</v>
      </c>
    </row>
    <row r="23" spans="1:8" x14ac:dyDescent="0.25">
      <c r="A23" s="52" t="s">
        <v>20</v>
      </c>
      <c r="B23" s="53"/>
      <c r="C23" s="53"/>
      <c r="D23" s="49">
        <v>5</v>
      </c>
      <c r="E23" s="50">
        <v>2622701</v>
      </c>
      <c r="F23" s="51">
        <f>E23/E20*100</f>
        <v>99.786744770205601</v>
      </c>
    </row>
    <row r="24" spans="1:8" hidden="1" x14ac:dyDescent="0.25">
      <c r="A24" s="47" t="s">
        <v>21</v>
      </c>
      <c r="B24" s="53"/>
      <c r="C24" s="53"/>
      <c r="D24" s="49">
        <v>9</v>
      </c>
      <c r="E24" s="50">
        <f>E25+E26</f>
        <v>0</v>
      </c>
      <c r="F24" s="51">
        <f>+F25+F26</f>
        <v>0</v>
      </c>
    </row>
    <row r="25" spans="1:8" hidden="1" x14ac:dyDescent="0.25">
      <c r="A25" s="52" t="s">
        <v>22</v>
      </c>
      <c r="B25" s="53"/>
      <c r="C25" s="53"/>
      <c r="D25" s="49">
        <v>10</v>
      </c>
      <c r="E25" s="50">
        <v>0</v>
      </c>
      <c r="F25" s="51">
        <f>E25/$E$20*100</f>
        <v>0</v>
      </c>
    </row>
    <row r="26" spans="1:8" hidden="1" x14ac:dyDescent="0.25">
      <c r="A26" s="52" t="s">
        <v>23</v>
      </c>
      <c r="B26" s="53"/>
      <c r="C26" s="53"/>
      <c r="D26" s="49">
        <v>11</v>
      </c>
      <c r="E26" s="50">
        <v>0</v>
      </c>
      <c r="F26" s="51">
        <f>E26/$E$20*100</f>
        <v>0</v>
      </c>
    </row>
    <row r="27" spans="1:8" hidden="1" x14ac:dyDescent="0.25">
      <c r="A27" s="47" t="s">
        <v>24</v>
      </c>
      <c r="B27" s="53"/>
      <c r="C27" s="53"/>
      <c r="D27" s="49">
        <v>12</v>
      </c>
      <c r="E27" s="50">
        <f>E28+E29</f>
        <v>0</v>
      </c>
      <c r="F27" s="51">
        <f>+F28+F29+F30</f>
        <v>0</v>
      </c>
    </row>
    <row r="28" spans="1:8" hidden="1" x14ac:dyDescent="0.25">
      <c r="A28" s="52" t="s">
        <v>25</v>
      </c>
      <c r="B28" s="53"/>
      <c r="C28" s="53"/>
      <c r="D28" s="49">
        <v>13</v>
      </c>
      <c r="E28" s="50">
        <v>0</v>
      </c>
      <c r="F28" s="51">
        <f>E28/$E$20*100</f>
        <v>0</v>
      </c>
      <c r="H28" s="54"/>
    </row>
    <row r="29" spans="1:8" hidden="1" x14ac:dyDescent="0.25">
      <c r="A29" s="52" t="s">
        <v>26</v>
      </c>
      <c r="B29" s="53"/>
      <c r="C29" s="53"/>
      <c r="D29" s="49">
        <v>14</v>
      </c>
      <c r="E29" s="50">
        <v>0</v>
      </c>
      <c r="F29" s="51">
        <f>E29/$E$20*100</f>
        <v>0</v>
      </c>
      <c r="H29" s="54"/>
    </row>
    <row r="30" spans="1:8" hidden="1" x14ac:dyDescent="0.25">
      <c r="A30" s="52" t="s">
        <v>27</v>
      </c>
      <c r="B30" s="53"/>
      <c r="C30" s="53"/>
      <c r="D30" s="49">
        <v>15</v>
      </c>
      <c r="E30" s="50">
        <v>0</v>
      </c>
      <c r="F30" s="51">
        <f t="shared" ref="F30" si="0">E30/$E$20*100</f>
        <v>0</v>
      </c>
    </row>
    <row r="31" spans="1:8" ht="13.8" thickBot="1" x14ac:dyDescent="0.3">
      <c r="A31" s="55" t="s">
        <v>28</v>
      </c>
      <c r="B31" s="56"/>
      <c r="C31" s="56"/>
      <c r="D31" s="57">
        <v>24</v>
      </c>
      <c r="E31" s="58">
        <v>400</v>
      </c>
      <c r="F31" s="59">
        <f>E31/E20*100</f>
        <v>1.5218928085238172E-2</v>
      </c>
    </row>
    <row r="32" spans="1:8" ht="13.8" hidden="1" thickBot="1" x14ac:dyDescent="0.3">
      <c r="A32" s="91" t="s">
        <v>29</v>
      </c>
      <c r="B32" s="92"/>
      <c r="C32" s="92"/>
      <c r="D32" s="93">
        <v>24</v>
      </c>
      <c r="E32" s="94">
        <v>0</v>
      </c>
      <c r="F32" s="95">
        <f>E32/$E$20*100</f>
        <v>0</v>
      </c>
    </row>
    <row r="33" spans="1:6" x14ac:dyDescent="0.25">
      <c r="A33" s="60"/>
      <c r="B33" s="61"/>
      <c r="C33" s="61"/>
      <c r="D33" s="62"/>
      <c r="E33" s="63"/>
      <c r="F33" s="64"/>
    </row>
    <row r="34" spans="1:6" x14ac:dyDescent="0.25">
      <c r="A34" s="60"/>
      <c r="B34" s="61"/>
      <c r="C34" s="61"/>
      <c r="D34" s="62"/>
      <c r="E34" s="63"/>
      <c r="F34" s="64"/>
    </row>
    <row r="35" spans="1:6" ht="15.6" x14ac:dyDescent="0.25">
      <c r="A35" s="65" t="s">
        <v>30</v>
      </c>
      <c r="B35" s="66"/>
      <c r="C35" s="66"/>
      <c r="D35" s="66"/>
      <c r="E35" s="66"/>
      <c r="F35" s="66"/>
    </row>
    <row r="36" spans="1:6" ht="13.8" thickBot="1" x14ac:dyDescent="0.3">
      <c r="B36" s="67"/>
      <c r="C36" s="67"/>
      <c r="D36" s="68"/>
      <c r="E36" s="69"/>
      <c r="F36" s="70"/>
    </row>
    <row r="37" spans="1:6" x14ac:dyDescent="0.25">
      <c r="A37" s="109" t="s">
        <v>31</v>
      </c>
      <c r="B37" s="112" t="s">
        <v>13</v>
      </c>
      <c r="C37" s="115" t="s">
        <v>32</v>
      </c>
      <c r="D37" s="116"/>
      <c r="E37" s="115" t="s">
        <v>33</v>
      </c>
      <c r="F37" s="116"/>
    </row>
    <row r="38" spans="1:6" x14ac:dyDescent="0.25">
      <c r="A38" s="110"/>
      <c r="B38" s="113"/>
      <c r="C38" s="71" t="s">
        <v>34</v>
      </c>
      <c r="D38" s="72" t="s">
        <v>35</v>
      </c>
      <c r="E38" s="71" t="s">
        <v>34</v>
      </c>
      <c r="F38" s="72" t="s">
        <v>35</v>
      </c>
    </row>
    <row r="39" spans="1:6" ht="13.8" thickBot="1" x14ac:dyDescent="0.3">
      <c r="A39" s="111"/>
      <c r="B39" s="114"/>
      <c r="C39" s="117" t="s">
        <v>43</v>
      </c>
      <c r="D39" s="117"/>
      <c r="E39" s="117"/>
      <c r="F39" s="118"/>
    </row>
    <row r="40" spans="1:6" ht="13.8" thickBot="1" x14ac:dyDescent="0.3">
      <c r="A40" s="89" t="s">
        <v>42</v>
      </c>
      <c r="B40" s="73">
        <v>1</v>
      </c>
      <c r="C40" s="74">
        <v>0</v>
      </c>
      <c r="D40" s="75">
        <v>600000</v>
      </c>
      <c r="E40" s="74">
        <v>0</v>
      </c>
      <c r="F40" s="76">
        <v>616560</v>
      </c>
    </row>
    <row r="41" spans="1:6" x14ac:dyDescent="0.25">
      <c r="A41" s="60"/>
      <c r="B41" s="67"/>
      <c r="C41" s="77"/>
      <c r="D41" s="77"/>
      <c r="E41" s="77"/>
      <c r="F41" s="77"/>
    </row>
    <row r="42" spans="1:6" ht="15.6" x14ac:dyDescent="0.25">
      <c r="A42" s="65" t="s">
        <v>37</v>
      </c>
      <c r="B42" s="67"/>
      <c r="C42" s="67"/>
      <c r="D42" s="68"/>
      <c r="E42" s="77"/>
      <c r="F42" s="77"/>
    </row>
    <row r="43" spans="1:6" ht="13.8" thickBot="1" x14ac:dyDescent="0.3">
      <c r="A43" s="60"/>
      <c r="B43" s="67"/>
      <c r="C43" s="83"/>
      <c r="D43" s="83"/>
      <c r="E43" s="77"/>
      <c r="F43" s="77"/>
    </row>
    <row r="44" spans="1:6" x14ac:dyDescent="0.25">
      <c r="A44" s="119" t="s">
        <v>31</v>
      </c>
      <c r="B44" s="121" t="s">
        <v>13</v>
      </c>
      <c r="C44" s="122" t="s">
        <v>38</v>
      </c>
      <c r="D44" s="123"/>
      <c r="E44" s="77"/>
      <c r="F44" s="77"/>
    </row>
    <row r="45" spans="1:6" ht="13.8" thickBot="1" x14ac:dyDescent="0.3">
      <c r="A45" s="120"/>
      <c r="B45" s="114"/>
      <c r="C45" s="84" t="s">
        <v>39</v>
      </c>
      <c r="D45" s="85">
        <f>F19</f>
        <v>44957</v>
      </c>
      <c r="E45" s="77"/>
      <c r="F45" s="77"/>
    </row>
    <row r="46" spans="1:6" x14ac:dyDescent="0.25">
      <c r="A46" s="89" t="s">
        <v>42</v>
      </c>
      <c r="B46" s="44">
        <v>1</v>
      </c>
      <c r="C46" s="107">
        <v>2621631316</v>
      </c>
      <c r="D46" s="108"/>
      <c r="E46" s="69"/>
      <c r="F46" s="70"/>
    </row>
    <row r="47" spans="1:6" x14ac:dyDescent="0.25">
      <c r="A47" s="60"/>
      <c r="B47" s="67"/>
      <c r="C47" s="67"/>
      <c r="D47" s="78"/>
      <c r="E47" s="69"/>
      <c r="F47" s="70"/>
    </row>
    <row r="48" spans="1:6" x14ac:dyDescent="0.25">
      <c r="A48" s="60"/>
      <c r="B48" s="67"/>
      <c r="C48" s="67"/>
      <c r="D48" s="68"/>
      <c r="E48" s="69"/>
      <c r="F48" s="70"/>
    </row>
    <row r="49" spans="1:6" ht="52.8" x14ac:dyDescent="0.3">
      <c r="A49" s="79" t="s">
        <v>36</v>
      </c>
      <c r="B49" s="80"/>
      <c r="C49" s="80"/>
      <c r="D49" s="81"/>
      <c r="E49" s="81"/>
      <c r="F49" s="82"/>
    </row>
  </sheetData>
  <mergeCells count="9">
    <mergeCell ref="C46:D46"/>
    <mergeCell ref="A37:A39"/>
    <mergeCell ref="B37:B39"/>
    <mergeCell ref="C37:D37"/>
    <mergeCell ref="E37:F37"/>
    <mergeCell ref="C39:F39"/>
    <mergeCell ref="A44:A45"/>
    <mergeCell ref="B44:B45"/>
    <mergeCell ref="C44:D44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A1E71-C3AB-44D4-B305-6BBC24E8AB80}">
  <sheetPr>
    <pageSetUpPr fitToPage="1"/>
  </sheetPr>
  <dimension ref="A1:H49"/>
  <sheetViews>
    <sheetView workbookViewId="0">
      <selection activeCell="G3" sqref="G3"/>
    </sheetView>
  </sheetViews>
  <sheetFormatPr defaultColWidth="9.109375" defaultRowHeight="13.2" x14ac:dyDescent="0.25"/>
  <cols>
    <col min="1" max="2" width="18.33203125" style="2" customWidth="1"/>
    <col min="3" max="6" width="15.6640625" style="2" customWidth="1"/>
    <col min="7" max="7" width="16.5546875" style="2" customWidth="1"/>
    <col min="8" max="8" width="12.88671875" style="2" customWidth="1"/>
    <col min="9" max="16384" width="9.109375" style="2"/>
  </cols>
  <sheetData>
    <row r="1" spans="1:6" x14ac:dyDescent="0.25">
      <c r="A1" s="1"/>
      <c r="B1" s="1"/>
      <c r="C1" s="1"/>
      <c r="D1" s="1"/>
      <c r="E1" s="1"/>
      <c r="F1" s="1"/>
    </row>
    <row r="2" spans="1:6" ht="17.399999999999999" x14ac:dyDescent="0.3">
      <c r="A2" s="3"/>
      <c r="B2" s="4"/>
      <c r="C2" s="4"/>
      <c r="D2" s="4"/>
      <c r="E2" s="4"/>
      <c r="F2" s="4"/>
    </row>
    <row r="3" spans="1:6" ht="16.8" x14ac:dyDescent="0.3">
      <c r="A3" s="5" t="s">
        <v>0</v>
      </c>
      <c r="B3" s="6"/>
      <c r="C3" s="6"/>
      <c r="D3" s="6"/>
      <c r="E3" s="6"/>
      <c r="F3" s="6"/>
    </row>
    <row r="4" spans="1:6" ht="16.8" x14ac:dyDescent="0.3">
      <c r="A4" s="5" t="s">
        <v>1</v>
      </c>
      <c r="B4" s="6"/>
      <c r="C4" s="6"/>
      <c r="D4" s="6"/>
      <c r="E4" s="6"/>
      <c r="F4" s="6"/>
    </row>
    <row r="5" spans="1:6" ht="13.8" thickBot="1" x14ac:dyDescent="0.3">
      <c r="A5" s="7"/>
      <c r="B5" s="6"/>
      <c r="C5" s="6"/>
      <c r="D5" s="6"/>
      <c r="E5" s="6"/>
      <c r="F5" s="6"/>
    </row>
    <row r="6" spans="1:6" ht="13.8" thickBot="1" x14ac:dyDescent="0.3">
      <c r="A6" s="8" t="s">
        <v>2</v>
      </c>
      <c r="B6" s="87" t="s">
        <v>41</v>
      </c>
      <c r="C6" s="9"/>
      <c r="D6" s="9"/>
      <c r="E6" s="9"/>
      <c r="F6" s="10"/>
    </row>
    <row r="7" spans="1:6" x14ac:dyDescent="0.25">
      <c r="A7" s="11"/>
      <c r="B7" s="12"/>
      <c r="C7" s="13"/>
      <c r="D7" s="14"/>
      <c r="E7" s="15"/>
      <c r="F7" s="16"/>
    </row>
    <row r="8" spans="1:6" x14ac:dyDescent="0.25">
      <c r="A8" s="86" t="s">
        <v>40</v>
      </c>
      <c r="B8" s="88" t="s">
        <v>42</v>
      </c>
      <c r="C8" s="13"/>
      <c r="D8" s="14"/>
      <c r="E8" s="17" t="s">
        <v>5</v>
      </c>
      <c r="F8" s="18" t="s">
        <v>6</v>
      </c>
    </row>
    <row r="9" spans="1:6" x14ac:dyDescent="0.25">
      <c r="C9" s="13"/>
      <c r="D9" s="14"/>
      <c r="E9" s="20"/>
      <c r="F9" s="21"/>
    </row>
    <row r="10" spans="1:6" x14ac:dyDescent="0.25">
      <c r="A10" s="8" t="s">
        <v>3</v>
      </c>
      <c r="B10" s="90" t="s">
        <v>4</v>
      </c>
      <c r="C10" s="13"/>
      <c r="D10" s="14"/>
      <c r="E10" s="23" t="s">
        <v>9</v>
      </c>
      <c r="F10" s="22" t="s">
        <v>10</v>
      </c>
    </row>
    <row r="11" spans="1:6" x14ac:dyDescent="0.25">
      <c r="A11" s="19"/>
      <c r="B11" s="19"/>
      <c r="C11" s="13"/>
      <c r="D11" s="14"/>
      <c r="E11" s="15"/>
      <c r="F11" s="16"/>
    </row>
    <row r="12" spans="1:6" x14ac:dyDescent="0.25">
      <c r="A12" s="8" t="s">
        <v>7</v>
      </c>
      <c r="B12" s="22" t="s">
        <v>8</v>
      </c>
      <c r="C12" s="13"/>
      <c r="D12" s="14"/>
      <c r="E12" s="15"/>
      <c r="F12" s="16"/>
    </row>
    <row r="13" spans="1:6" x14ac:dyDescent="0.25">
      <c r="A13" s="11"/>
      <c r="B13" s="12"/>
      <c r="C13" s="13"/>
      <c r="D13" s="14"/>
      <c r="E13" s="15"/>
      <c r="F13" s="16"/>
    </row>
    <row r="14" spans="1:6" x14ac:dyDescent="0.25">
      <c r="A14" s="11"/>
      <c r="B14" s="12"/>
      <c r="C14" s="13"/>
      <c r="D14" s="14"/>
      <c r="E14" s="15"/>
      <c r="F14" s="16"/>
    </row>
    <row r="15" spans="1:6" x14ac:dyDescent="0.25">
      <c r="A15" s="11"/>
      <c r="B15" s="12"/>
      <c r="C15" s="13"/>
      <c r="D15" s="14"/>
      <c r="E15" s="15"/>
      <c r="F15" s="16"/>
    </row>
    <row r="16" spans="1:6" ht="15.6" x14ac:dyDescent="0.25">
      <c r="A16" s="24" t="s">
        <v>11</v>
      </c>
      <c r="B16" s="25"/>
      <c r="C16" s="25"/>
      <c r="D16" s="26"/>
      <c r="E16" s="26"/>
      <c r="F16" s="26"/>
    </row>
    <row r="17" spans="1:8" ht="13.8" thickBot="1" x14ac:dyDescent="0.3">
      <c r="A17" s="27"/>
      <c r="B17" s="27"/>
      <c r="C17" s="27"/>
      <c r="D17" s="28"/>
      <c r="E17" s="28"/>
      <c r="F17" s="28"/>
    </row>
    <row r="18" spans="1:8" ht="39.6" x14ac:dyDescent="0.3">
      <c r="A18" s="29" t="s">
        <v>12</v>
      </c>
      <c r="B18" s="30"/>
      <c r="C18" s="31"/>
      <c r="D18" s="32" t="s">
        <v>13</v>
      </c>
      <c r="E18" s="33" t="s">
        <v>14</v>
      </c>
      <c r="F18" s="34" t="s">
        <v>15</v>
      </c>
    </row>
    <row r="19" spans="1:8" ht="13.8" thickBot="1" x14ac:dyDescent="0.3">
      <c r="A19" s="35"/>
      <c r="B19" s="36"/>
      <c r="C19" s="37"/>
      <c r="D19" s="38"/>
      <c r="E19" s="39" t="s">
        <v>16</v>
      </c>
      <c r="F19" s="40">
        <v>44985</v>
      </c>
      <c r="G19" s="41"/>
    </row>
    <row r="20" spans="1:8" x14ac:dyDescent="0.25">
      <c r="A20" s="42" t="s">
        <v>17</v>
      </c>
      <c r="B20" s="43"/>
      <c r="C20" s="43"/>
      <c r="D20" s="44">
        <v>1</v>
      </c>
      <c r="E20" s="45">
        <f>+E21+E24+E27+E31</f>
        <v>2634048</v>
      </c>
      <c r="F20" s="46">
        <f>+F21+F24+F27+F31</f>
        <v>100</v>
      </c>
    </row>
    <row r="21" spans="1:8" x14ac:dyDescent="0.25">
      <c r="A21" s="47" t="s">
        <v>18</v>
      </c>
      <c r="B21" s="48"/>
      <c r="C21" s="48"/>
      <c r="D21" s="49">
        <v>3</v>
      </c>
      <c r="E21" s="50">
        <f>E22+E23</f>
        <v>2633648</v>
      </c>
      <c r="F21" s="51">
        <f>+F22+F23</f>
        <v>99.984814247880067</v>
      </c>
    </row>
    <row r="22" spans="1:8" x14ac:dyDescent="0.25">
      <c r="A22" s="52" t="s">
        <v>19</v>
      </c>
      <c r="B22" s="53"/>
      <c r="C22" s="53"/>
      <c r="D22" s="49">
        <v>4</v>
      </c>
      <c r="E22" s="50">
        <v>6536</v>
      </c>
      <c r="F22" s="51">
        <f>E22/E20*100</f>
        <v>0.24813518963967249</v>
      </c>
    </row>
    <row r="23" spans="1:8" x14ac:dyDescent="0.25">
      <c r="A23" s="52" t="s">
        <v>20</v>
      </c>
      <c r="B23" s="53"/>
      <c r="C23" s="53"/>
      <c r="D23" s="49">
        <v>5</v>
      </c>
      <c r="E23" s="50">
        <v>2627112</v>
      </c>
      <c r="F23" s="51">
        <f>E23/E20*100</f>
        <v>99.736679058240398</v>
      </c>
    </row>
    <row r="24" spans="1:8" hidden="1" x14ac:dyDescent="0.25">
      <c r="A24" s="47" t="s">
        <v>21</v>
      </c>
      <c r="B24" s="53"/>
      <c r="C24" s="53"/>
      <c r="D24" s="49">
        <v>9</v>
      </c>
      <c r="E24" s="50">
        <f>E25+E26</f>
        <v>0</v>
      </c>
      <c r="F24" s="51">
        <f>+F25+F26</f>
        <v>0</v>
      </c>
    </row>
    <row r="25" spans="1:8" hidden="1" x14ac:dyDescent="0.25">
      <c r="A25" s="52" t="s">
        <v>22</v>
      </c>
      <c r="B25" s="53"/>
      <c r="C25" s="53"/>
      <c r="D25" s="49">
        <v>10</v>
      </c>
      <c r="E25" s="50">
        <v>0</v>
      </c>
      <c r="F25" s="51">
        <f>E25/$E$20*100</f>
        <v>0</v>
      </c>
    </row>
    <row r="26" spans="1:8" hidden="1" x14ac:dyDescent="0.25">
      <c r="A26" s="52" t="s">
        <v>23</v>
      </c>
      <c r="B26" s="53"/>
      <c r="C26" s="53"/>
      <c r="D26" s="49">
        <v>11</v>
      </c>
      <c r="E26" s="50">
        <v>0</v>
      </c>
      <c r="F26" s="51">
        <f>E26/$E$20*100</f>
        <v>0</v>
      </c>
    </row>
    <row r="27" spans="1:8" hidden="1" x14ac:dyDescent="0.25">
      <c r="A27" s="47" t="s">
        <v>24</v>
      </c>
      <c r="B27" s="53"/>
      <c r="C27" s="53"/>
      <c r="D27" s="49">
        <v>12</v>
      </c>
      <c r="E27" s="50">
        <f>E28+E29</f>
        <v>0</v>
      </c>
      <c r="F27" s="51">
        <f>+F28+F29+F30</f>
        <v>0</v>
      </c>
    </row>
    <row r="28" spans="1:8" hidden="1" x14ac:dyDescent="0.25">
      <c r="A28" s="52" t="s">
        <v>25</v>
      </c>
      <c r="B28" s="53"/>
      <c r="C28" s="53"/>
      <c r="D28" s="49">
        <v>13</v>
      </c>
      <c r="E28" s="50">
        <v>0</v>
      </c>
      <c r="F28" s="51">
        <f>E28/$E$20*100</f>
        <v>0</v>
      </c>
      <c r="H28" s="54"/>
    </row>
    <row r="29" spans="1:8" hidden="1" x14ac:dyDescent="0.25">
      <c r="A29" s="52" t="s">
        <v>26</v>
      </c>
      <c r="B29" s="53"/>
      <c r="C29" s="53"/>
      <c r="D29" s="49">
        <v>14</v>
      </c>
      <c r="E29" s="50">
        <v>0</v>
      </c>
      <c r="F29" s="51">
        <f>E29/$E$20*100</f>
        <v>0</v>
      </c>
      <c r="H29" s="54"/>
    </row>
    <row r="30" spans="1:8" hidden="1" x14ac:dyDescent="0.25">
      <c r="A30" s="52" t="s">
        <v>27</v>
      </c>
      <c r="B30" s="53"/>
      <c r="C30" s="53"/>
      <c r="D30" s="49">
        <v>15</v>
      </c>
      <c r="E30" s="50">
        <v>0</v>
      </c>
      <c r="F30" s="51">
        <f t="shared" ref="F30" si="0">E30/$E$20*100</f>
        <v>0</v>
      </c>
    </row>
    <row r="31" spans="1:8" ht="13.8" thickBot="1" x14ac:dyDescent="0.3">
      <c r="A31" s="55" t="s">
        <v>28</v>
      </c>
      <c r="B31" s="56"/>
      <c r="C31" s="56"/>
      <c r="D31" s="57">
        <v>24</v>
      </c>
      <c r="E31" s="58">
        <v>400</v>
      </c>
      <c r="F31" s="59">
        <f>E31/E20*100</f>
        <v>1.5185752119930996E-2</v>
      </c>
    </row>
    <row r="32" spans="1:8" ht="13.8" hidden="1" thickBot="1" x14ac:dyDescent="0.3">
      <c r="A32" s="91" t="s">
        <v>29</v>
      </c>
      <c r="B32" s="92"/>
      <c r="C32" s="92"/>
      <c r="D32" s="93">
        <v>24</v>
      </c>
      <c r="E32" s="94">
        <v>0</v>
      </c>
      <c r="F32" s="95">
        <f>E32/$E$20*100</f>
        <v>0</v>
      </c>
    </row>
    <row r="33" spans="1:6" x14ac:dyDescent="0.25">
      <c r="A33" s="60"/>
      <c r="B33" s="61"/>
      <c r="C33" s="61"/>
      <c r="D33" s="62"/>
      <c r="E33" s="63"/>
      <c r="F33" s="64"/>
    </row>
    <row r="34" spans="1:6" x14ac:dyDescent="0.25">
      <c r="A34" s="60"/>
      <c r="B34" s="61"/>
      <c r="C34" s="61"/>
      <c r="D34" s="62"/>
      <c r="E34" s="63"/>
      <c r="F34" s="64"/>
    </row>
    <row r="35" spans="1:6" ht="15.6" x14ac:dyDescent="0.25">
      <c r="A35" s="65" t="s">
        <v>30</v>
      </c>
      <c r="B35" s="66"/>
      <c r="C35" s="66"/>
      <c r="D35" s="66"/>
      <c r="E35" s="66"/>
      <c r="F35" s="66"/>
    </row>
    <row r="36" spans="1:6" ht="13.8" thickBot="1" x14ac:dyDescent="0.3">
      <c r="B36" s="67"/>
      <c r="C36" s="67"/>
      <c r="D36" s="68"/>
      <c r="E36" s="69"/>
      <c r="F36" s="70"/>
    </row>
    <row r="37" spans="1:6" x14ac:dyDescent="0.25">
      <c r="A37" s="109" t="s">
        <v>31</v>
      </c>
      <c r="B37" s="112" t="s">
        <v>13</v>
      </c>
      <c r="C37" s="115" t="s">
        <v>32</v>
      </c>
      <c r="D37" s="116"/>
      <c r="E37" s="115" t="s">
        <v>33</v>
      </c>
      <c r="F37" s="116"/>
    </row>
    <row r="38" spans="1:6" x14ac:dyDescent="0.25">
      <c r="A38" s="110"/>
      <c r="B38" s="113"/>
      <c r="C38" s="71" t="s">
        <v>34</v>
      </c>
      <c r="D38" s="72" t="s">
        <v>35</v>
      </c>
      <c r="E38" s="71" t="s">
        <v>34</v>
      </c>
      <c r="F38" s="72" t="s">
        <v>35</v>
      </c>
    </row>
    <row r="39" spans="1:6" ht="13.8" thickBot="1" x14ac:dyDescent="0.3">
      <c r="A39" s="111"/>
      <c r="B39" s="114"/>
      <c r="C39" s="117" t="s">
        <v>44</v>
      </c>
      <c r="D39" s="117"/>
      <c r="E39" s="117"/>
      <c r="F39" s="118"/>
    </row>
    <row r="40" spans="1:6" ht="13.8" thickBot="1" x14ac:dyDescent="0.3">
      <c r="A40" s="89" t="s">
        <v>42</v>
      </c>
      <c r="B40" s="73">
        <v>1</v>
      </c>
      <c r="C40" s="74">
        <v>0</v>
      </c>
      <c r="D40" s="75">
        <v>1455000</v>
      </c>
      <c r="E40" s="74">
        <v>0</v>
      </c>
      <c r="F40" s="76">
        <v>1499669</v>
      </c>
    </row>
    <row r="41" spans="1:6" x14ac:dyDescent="0.25">
      <c r="A41" s="60"/>
      <c r="B41" s="67"/>
      <c r="C41" s="77"/>
      <c r="D41" s="77"/>
      <c r="E41" s="77"/>
      <c r="F41" s="77"/>
    </row>
    <row r="42" spans="1:6" ht="15.6" x14ac:dyDescent="0.25">
      <c r="A42" s="65" t="s">
        <v>37</v>
      </c>
      <c r="B42" s="67"/>
      <c r="C42" s="67"/>
      <c r="D42" s="68"/>
      <c r="E42" s="77"/>
      <c r="F42" s="77"/>
    </row>
    <row r="43" spans="1:6" ht="13.8" thickBot="1" x14ac:dyDescent="0.3">
      <c r="A43" s="60"/>
      <c r="B43" s="67"/>
      <c r="C43" s="83"/>
      <c r="D43" s="83"/>
      <c r="E43" s="77"/>
      <c r="F43" s="77"/>
    </row>
    <row r="44" spans="1:6" x14ac:dyDescent="0.25">
      <c r="A44" s="119" t="s">
        <v>31</v>
      </c>
      <c r="B44" s="121" t="s">
        <v>13</v>
      </c>
      <c r="C44" s="122" t="s">
        <v>38</v>
      </c>
      <c r="D44" s="123"/>
      <c r="E44" s="77"/>
      <c r="F44" s="77"/>
    </row>
    <row r="45" spans="1:6" ht="13.8" thickBot="1" x14ac:dyDescent="0.3">
      <c r="A45" s="120"/>
      <c r="B45" s="114"/>
      <c r="C45" s="84" t="s">
        <v>39</v>
      </c>
      <c r="D45" s="85">
        <f>F19</f>
        <v>44985</v>
      </c>
      <c r="E45" s="77"/>
      <c r="F45" s="77"/>
    </row>
    <row r="46" spans="1:6" x14ac:dyDescent="0.25">
      <c r="A46" s="89" t="s">
        <v>42</v>
      </c>
      <c r="B46" s="44">
        <v>1</v>
      </c>
      <c r="C46" s="107">
        <v>2626996299</v>
      </c>
      <c r="D46" s="108"/>
      <c r="E46" s="69"/>
      <c r="F46" s="70"/>
    </row>
    <row r="47" spans="1:6" x14ac:dyDescent="0.25">
      <c r="A47" s="60"/>
      <c r="B47" s="67"/>
      <c r="C47" s="67"/>
      <c r="D47" s="78"/>
      <c r="E47" s="69"/>
      <c r="F47" s="70"/>
    </row>
    <row r="48" spans="1:6" x14ac:dyDescent="0.25">
      <c r="A48" s="60"/>
      <c r="B48" s="67"/>
      <c r="C48" s="67"/>
      <c r="D48" s="68"/>
      <c r="E48" s="69"/>
      <c r="F48" s="70"/>
    </row>
    <row r="49" spans="1:6" ht="52.8" x14ac:dyDescent="0.3">
      <c r="A49" s="79" t="s">
        <v>36</v>
      </c>
      <c r="B49" s="80"/>
      <c r="C49" s="80"/>
      <c r="D49" s="81"/>
      <c r="E49" s="81"/>
      <c r="F49" s="82"/>
    </row>
  </sheetData>
  <mergeCells count="9">
    <mergeCell ref="C46:D46"/>
    <mergeCell ref="A37:A39"/>
    <mergeCell ref="B37:B39"/>
    <mergeCell ref="C37:D37"/>
    <mergeCell ref="E37:F37"/>
    <mergeCell ref="C39:F39"/>
    <mergeCell ref="A44:A45"/>
    <mergeCell ref="B44:B45"/>
    <mergeCell ref="C44:D44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1E714-A17A-4103-A180-0C165CD9944A}">
  <sheetPr>
    <pageSetUpPr fitToPage="1"/>
  </sheetPr>
  <dimension ref="A1:H49"/>
  <sheetViews>
    <sheetView workbookViewId="0">
      <selection activeCell="G7" sqref="G7"/>
    </sheetView>
  </sheetViews>
  <sheetFormatPr defaultColWidth="9.109375" defaultRowHeight="13.2" x14ac:dyDescent="0.25"/>
  <cols>
    <col min="1" max="2" width="18.33203125" style="2" customWidth="1"/>
    <col min="3" max="6" width="15.6640625" style="2" customWidth="1"/>
    <col min="7" max="7" width="16.5546875" style="2" customWidth="1"/>
    <col min="8" max="8" width="12.88671875" style="2" customWidth="1"/>
    <col min="9" max="16384" width="9.109375" style="2"/>
  </cols>
  <sheetData>
    <row r="1" spans="1:6" x14ac:dyDescent="0.25">
      <c r="A1" s="1"/>
      <c r="B1" s="1"/>
      <c r="C1" s="1"/>
      <c r="D1" s="1"/>
      <c r="E1" s="1"/>
      <c r="F1" s="1"/>
    </row>
    <row r="2" spans="1:6" ht="17.399999999999999" x14ac:dyDescent="0.3">
      <c r="A2" s="3"/>
      <c r="B2" s="4"/>
      <c r="C2" s="4"/>
      <c r="D2" s="4"/>
      <c r="E2" s="4"/>
      <c r="F2" s="4"/>
    </row>
    <row r="3" spans="1:6" ht="16.8" x14ac:dyDescent="0.3">
      <c r="A3" s="5" t="s">
        <v>0</v>
      </c>
      <c r="B3" s="6"/>
      <c r="C3" s="6"/>
      <c r="D3" s="6"/>
      <c r="E3" s="6"/>
      <c r="F3" s="6"/>
    </row>
    <row r="4" spans="1:6" ht="16.8" x14ac:dyDescent="0.3">
      <c r="A4" s="5" t="s">
        <v>1</v>
      </c>
      <c r="B4" s="6"/>
      <c r="C4" s="6"/>
      <c r="D4" s="6"/>
      <c r="E4" s="6"/>
      <c r="F4" s="6"/>
    </row>
    <row r="5" spans="1:6" ht="13.8" thickBot="1" x14ac:dyDescent="0.3">
      <c r="A5" s="7"/>
      <c r="B5" s="6"/>
      <c r="C5" s="6"/>
      <c r="D5" s="6"/>
      <c r="E5" s="6"/>
      <c r="F5" s="6"/>
    </row>
    <row r="6" spans="1:6" ht="13.8" thickBot="1" x14ac:dyDescent="0.3">
      <c r="A6" s="8" t="s">
        <v>2</v>
      </c>
      <c r="B6" s="87" t="s">
        <v>41</v>
      </c>
      <c r="C6" s="9"/>
      <c r="D6" s="9"/>
      <c r="E6" s="9"/>
      <c r="F6" s="10"/>
    </row>
    <row r="7" spans="1:6" x14ac:dyDescent="0.25">
      <c r="A7" s="11"/>
      <c r="B7" s="12"/>
      <c r="C7" s="13"/>
      <c r="D7" s="14"/>
      <c r="E7" s="15"/>
      <c r="F7" s="16"/>
    </row>
    <row r="8" spans="1:6" x14ac:dyDescent="0.25">
      <c r="A8" s="86" t="s">
        <v>40</v>
      </c>
      <c r="B8" s="88" t="s">
        <v>42</v>
      </c>
      <c r="C8" s="13"/>
      <c r="D8" s="14"/>
      <c r="E8" s="17" t="s">
        <v>5</v>
      </c>
      <c r="F8" s="18" t="s">
        <v>6</v>
      </c>
    </row>
    <row r="9" spans="1:6" x14ac:dyDescent="0.25">
      <c r="C9" s="13"/>
      <c r="D9" s="14"/>
      <c r="E9" s="20"/>
      <c r="F9" s="21"/>
    </row>
    <row r="10" spans="1:6" x14ac:dyDescent="0.25">
      <c r="A10" s="8" t="s">
        <v>3</v>
      </c>
      <c r="B10" s="90" t="s">
        <v>4</v>
      </c>
      <c r="C10" s="13"/>
      <c r="D10" s="14"/>
      <c r="E10" s="23" t="s">
        <v>9</v>
      </c>
      <c r="F10" s="22" t="s">
        <v>10</v>
      </c>
    </row>
    <row r="11" spans="1:6" x14ac:dyDescent="0.25">
      <c r="A11" s="19"/>
      <c r="B11" s="19"/>
      <c r="C11" s="13"/>
      <c r="D11" s="14"/>
      <c r="E11" s="15"/>
      <c r="F11" s="16"/>
    </row>
    <row r="12" spans="1:6" x14ac:dyDescent="0.25">
      <c r="A12" s="8" t="s">
        <v>7</v>
      </c>
      <c r="B12" s="22" t="s">
        <v>8</v>
      </c>
      <c r="C12" s="13"/>
      <c r="D12" s="14"/>
      <c r="E12" s="15"/>
      <c r="F12" s="16"/>
    </row>
    <row r="13" spans="1:6" x14ac:dyDescent="0.25">
      <c r="A13" s="11"/>
      <c r="B13" s="12"/>
      <c r="C13" s="13"/>
      <c r="D13" s="14"/>
      <c r="E13" s="15"/>
      <c r="F13" s="16"/>
    </row>
    <row r="14" spans="1:6" x14ac:dyDescent="0.25">
      <c r="A14" s="11"/>
      <c r="B14" s="12"/>
      <c r="C14" s="13"/>
      <c r="D14" s="14"/>
      <c r="E14" s="15"/>
      <c r="F14" s="16"/>
    </row>
    <row r="15" spans="1:6" x14ac:dyDescent="0.25">
      <c r="A15" s="11"/>
      <c r="B15" s="12"/>
      <c r="C15" s="13"/>
      <c r="D15" s="14"/>
      <c r="E15" s="15"/>
      <c r="F15" s="16"/>
    </row>
    <row r="16" spans="1:6" ht="15.6" x14ac:dyDescent="0.25">
      <c r="A16" s="24" t="s">
        <v>11</v>
      </c>
      <c r="B16" s="25"/>
      <c r="C16" s="25"/>
      <c r="D16" s="26"/>
      <c r="E16" s="26"/>
      <c r="F16" s="26"/>
    </row>
    <row r="17" spans="1:8" ht="13.8" thickBot="1" x14ac:dyDescent="0.3">
      <c r="A17" s="27"/>
      <c r="B17" s="27"/>
      <c r="C17" s="27"/>
      <c r="D17" s="28"/>
      <c r="E17" s="28"/>
      <c r="F17" s="28"/>
    </row>
    <row r="18" spans="1:8" ht="39.6" x14ac:dyDescent="0.3">
      <c r="A18" s="29" t="s">
        <v>12</v>
      </c>
      <c r="B18" s="30"/>
      <c r="C18" s="31"/>
      <c r="D18" s="32" t="s">
        <v>13</v>
      </c>
      <c r="E18" s="33" t="s">
        <v>14</v>
      </c>
      <c r="F18" s="34" t="s">
        <v>15</v>
      </c>
    </row>
    <row r="19" spans="1:8" ht="13.8" thickBot="1" x14ac:dyDescent="0.3">
      <c r="A19" s="35"/>
      <c r="B19" s="36"/>
      <c r="C19" s="37"/>
      <c r="D19" s="38"/>
      <c r="E19" s="39" t="s">
        <v>16</v>
      </c>
      <c r="F19" s="40">
        <v>45016</v>
      </c>
      <c r="G19" s="41"/>
    </row>
    <row r="20" spans="1:8" x14ac:dyDescent="0.25">
      <c r="A20" s="42" t="s">
        <v>17</v>
      </c>
      <c r="B20" s="43"/>
      <c r="C20" s="43"/>
      <c r="D20" s="44">
        <v>1</v>
      </c>
      <c r="E20" s="45">
        <f>+E21+E24+E27+E31</f>
        <v>2169341</v>
      </c>
      <c r="F20" s="46">
        <f>+F21+F24+F27+F31</f>
        <v>100</v>
      </c>
    </row>
    <row r="21" spans="1:8" x14ac:dyDescent="0.25">
      <c r="A21" s="47" t="s">
        <v>18</v>
      </c>
      <c r="B21" s="48"/>
      <c r="C21" s="48"/>
      <c r="D21" s="49">
        <v>3</v>
      </c>
      <c r="E21" s="50">
        <f>E22+E23</f>
        <v>2169341</v>
      </c>
      <c r="F21" s="51">
        <f>+F22+F23</f>
        <v>100</v>
      </c>
    </row>
    <row r="22" spans="1:8" x14ac:dyDescent="0.25">
      <c r="A22" s="52" t="s">
        <v>19</v>
      </c>
      <c r="B22" s="53"/>
      <c r="C22" s="53"/>
      <c r="D22" s="49">
        <v>4</v>
      </c>
      <c r="E22" s="50">
        <v>163984</v>
      </c>
      <c r="F22" s="51">
        <f>E22/E20*100</f>
        <v>7.5591619759180331</v>
      </c>
    </row>
    <row r="23" spans="1:8" ht="13.8" thickBot="1" x14ac:dyDescent="0.3">
      <c r="A23" s="101" t="s">
        <v>20</v>
      </c>
      <c r="B23" s="56"/>
      <c r="C23" s="56"/>
      <c r="D23" s="57">
        <v>5</v>
      </c>
      <c r="E23" s="58">
        <v>2005357</v>
      </c>
      <c r="F23" s="59">
        <f>E23/E20*100</f>
        <v>92.44083802408197</v>
      </c>
    </row>
    <row r="24" spans="1:8" hidden="1" x14ac:dyDescent="0.25">
      <c r="A24" s="96" t="s">
        <v>21</v>
      </c>
      <c r="B24" s="97"/>
      <c r="C24" s="97"/>
      <c r="D24" s="98">
        <v>9</v>
      </c>
      <c r="E24" s="99">
        <f>E25+E26</f>
        <v>0</v>
      </c>
      <c r="F24" s="100">
        <f>+F25+F26</f>
        <v>0</v>
      </c>
    </row>
    <row r="25" spans="1:8" hidden="1" x14ac:dyDescent="0.25">
      <c r="A25" s="52" t="s">
        <v>22</v>
      </c>
      <c r="B25" s="53"/>
      <c r="C25" s="53"/>
      <c r="D25" s="49">
        <v>10</v>
      </c>
      <c r="E25" s="50">
        <v>0</v>
      </c>
      <c r="F25" s="51">
        <f>E25/$E$20*100</f>
        <v>0</v>
      </c>
    </row>
    <row r="26" spans="1:8" hidden="1" x14ac:dyDescent="0.25">
      <c r="A26" s="52" t="s">
        <v>23</v>
      </c>
      <c r="B26" s="53"/>
      <c r="C26" s="53"/>
      <c r="D26" s="49">
        <v>11</v>
      </c>
      <c r="E26" s="50">
        <v>0</v>
      </c>
      <c r="F26" s="51">
        <f>E26/$E$20*100</f>
        <v>0</v>
      </c>
    </row>
    <row r="27" spans="1:8" hidden="1" x14ac:dyDescent="0.25">
      <c r="A27" s="47" t="s">
        <v>24</v>
      </c>
      <c r="B27" s="53"/>
      <c r="C27" s="53"/>
      <c r="D27" s="49">
        <v>12</v>
      </c>
      <c r="E27" s="50">
        <f>E28+E29</f>
        <v>0</v>
      </c>
      <c r="F27" s="51">
        <f>+F28+F29+F30</f>
        <v>0</v>
      </c>
    </row>
    <row r="28" spans="1:8" hidden="1" x14ac:dyDescent="0.25">
      <c r="A28" s="52" t="s">
        <v>25</v>
      </c>
      <c r="B28" s="53"/>
      <c r="C28" s="53"/>
      <c r="D28" s="49">
        <v>13</v>
      </c>
      <c r="E28" s="50">
        <v>0</v>
      </c>
      <c r="F28" s="51">
        <f>E28/$E$20*100</f>
        <v>0</v>
      </c>
      <c r="H28" s="54"/>
    </row>
    <row r="29" spans="1:8" hidden="1" x14ac:dyDescent="0.25">
      <c r="A29" s="52" t="s">
        <v>26</v>
      </c>
      <c r="B29" s="53"/>
      <c r="C29" s="53"/>
      <c r="D29" s="49">
        <v>14</v>
      </c>
      <c r="E29" s="50">
        <v>0</v>
      </c>
      <c r="F29" s="51">
        <f>E29/$E$20*100</f>
        <v>0</v>
      </c>
      <c r="H29" s="54"/>
    </row>
    <row r="30" spans="1:8" hidden="1" x14ac:dyDescent="0.25">
      <c r="A30" s="52" t="s">
        <v>27</v>
      </c>
      <c r="B30" s="53"/>
      <c r="C30" s="53"/>
      <c r="D30" s="49">
        <v>15</v>
      </c>
      <c r="E30" s="50">
        <v>0</v>
      </c>
      <c r="F30" s="51">
        <f t="shared" ref="F30" si="0">E30/$E$20*100</f>
        <v>0</v>
      </c>
    </row>
    <row r="31" spans="1:8" ht="13.8" hidden="1" thickBot="1" x14ac:dyDescent="0.3">
      <c r="A31" s="55" t="s">
        <v>28</v>
      </c>
      <c r="B31" s="56"/>
      <c r="C31" s="56"/>
      <c r="D31" s="57">
        <v>24</v>
      </c>
      <c r="E31" s="58">
        <v>0</v>
      </c>
      <c r="F31" s="59">
        <f>E31/E20*100</f>
        <v>0</v>
      </c>
    </row>
    <row r="32" spans="1:8" ht="13.8" hidden="1" thickBot="1" x14ac:dyDescent="0.3">
      <c r="A32" s="91" t="s">
        <v>29</v>
      </c>
      <c r="B32" s="92"/>
      <c r="C32" s="92"/>
      <c r="D32" s="93">
        <v>24</v>
      </c>
      <c r="E32" s="94">
        <v>0</v>
      </c>
      <c r="F32" s="95">
        <f>E32/$E$20*100</f>
        <v>0</v>
      </c>
    </row>
    <row r="33" spans="1:6" x14ac:dyDescent="0.25">
      <c r="A33" s="60"/>
      <c r="B33" s="61"/>
      <c r="C33" s="61"/>
      <c r="D33" s="62"/>
      <c r="E33" s="63"/>
      <c r="F33" s="64"/>
    </row>
    <row r="34" spans="1:6" x14ac:dyDescent="0.25">
      <c r="A34" s="60"/>
      <c r="B34" s="61"/>
      <c r="C34" s="61"/>
      <c r="D34" s="62"/>
      <c r="E34" s="63"/>
      <c r="F34" s="64"/>
    </row>
    <row r="35" spans="1:6" ht="15.6" x14ac:dyDescent="0.25">
      <c r="A35" s="65" t="s">
        <v>30</v>
      </c>
      <c r="B35" s="66"/>
      <c r="C35" s="66"/>
      <c r="D35" s="66"/>
      <c r="E35" s="66"/>
      <c r="F35" s="66"/>
    </row>
    <row r="36" spans="1:6" ht="13.8" thickBot="1" x14ac:dyDescent="0.3">
      <c r="B36" s="67"/>
      <c r="C36" s="67"/>
      <c r="D36" s="68"/>
      <c r="E36" s="69"/>
      <c r="F36" s="70"/>
    </row>
    <row r="37" spans="1:6" x14ac:dyDescent="0.25">
      <c r="A37" s="109" t="s">
        <v>31</v>
      </c>
      <c r="B37" s="112" t="s">
        <v>13</v>
      </c>
      <c r="C37" s="115" t="s">
        <v>32</v>
      </c>
      <c r="D37" s="116"/>
      <c r="E37" s="115" t="s">
        <v>33</v>
      </c>
      <c r="F37" s="116"/>
    </row>
    <row r="38" spans="1:6" x14ac:dyDescent="0.25">
      <c r="A38" s="110"/>
      <c r="B38" s="113"/>
      <c r="C38" s="71" t="s">
        <v>34</v>
      </c>
      <c r="D38" s="72" t="s">
        <v>35</v>
      </c>
      <c r="E38" s="71" t="s">
        <v>34</v>
      </c>
      <c r="F38" s="72" t="s">
        <v>35</v>
      </c>
    </row>
    <row r="39" spans="1:6" ht="13.8" thickBot="1" x14ac:dyDescent="0.3">
      <c r="A39" s="111"/>
      <c r="B39" s="114"/>
      <c r="C39" s="117" t="s">
        <v>45</v>
      </c>
      <c r="D39" s="117"/>
      <c r="E39" s="117"/>
      <c r="F39" s="118"/>
    </row>
    <row r="40" spans="1:6" ht="13.8" thickBot="1" x14ac:dyDescent="0.3">
      <c r="A40" s="89" t="s">
        <v>42</v>
      </c>
      <c r="B40" s="73">
        <v>1</v>
      </c>
      <c r="C40" s="74">
        <v>29955335</v>
      </c>
      <c r="D40" s="75">
        <v>487520783</v>
      </c>
      <c r="E40" s="74">
        <v>30964830</v>
      </c>
      <c r="F40" s="76">
        <v>503950188</v>
      </c>
    </row>
    <row r="41" spans="1:6" x14ac:dyDescent="0.25">
      <c r="A41" s="60"/>
      <c r="B41" s="67"/>
      <c r="C41" s="77"/>
      <c r="D41" s="77"/>
      <c r="E41" s="77"/>
      <c r="F41" s="77"/>
    </row>
    <row r="42" spans="1:6" ht="15.6" x14ac:dyDescent="0.25">
      <c r="A42" s="65" t="s">
        <v>37</v>
      </c>
      <c r="B42" s="67"/>
      <c r="C42" s="67"/>
      <c r="D42" s="68"/>
      <c r="E42" s="77"/>
      <c r="F42" s="77"/>
    </row>
    <row r="43" spans="1:6" ht="13.8" thickBot="1" x14ac:dyDescent="0.3">
      <c r="A43" s="60"/>
      <c r="B43" s="67"/>
      <c r="C43" s="83"/>
      <c r="D43" s="83"/>
      <c r="E43" s="77"/>
      <c r="F43" s="77"/>
    </row>
    <row r="44" spans="1:6" x14ac:dyDescent="0.25">
      <c r="A44" s="119" t="s">
        <v>31</v>
      </c>
      <c r="B44" s="121" t="s">
        <v>13</v>
      </c>
      <c r="C44" s="122" t="s">
        <v>38</v>
      </c>
      <c r="D44" s="123"/>
      <c r="E44" s="77"/>
      <c r="F44" s="77"/>
    </row>
    <row r="45" spans="1:6" ht="13.8" thickBot="1" x14ac:dyDescent="0.3">
      <c r="A45" s="120"/>
      <c r="B45" s="114"/>
      <c r="C45" s="84" t="s">
        <v>39</v>
      </c>
      <c r="D45" s="85">
        <f>F19</f>
        <v>45016</v>
      </c>
      <c r="E45" s="77"/>
      <c r="F45" s="77"/>
    </row>
    <row r="46" spans="1:6" x14ac:dyDescent="0.25">
      <c r="A46" s="89" t="s">
        <v>42</v>
      </c>
      <c r="B46" s="44">
        <v>1</v>
      </c>
      <c r="C46" s="107">
        <v>2156232706</v>
      </c>
      <c r="D46" s="108"/>
      <c r="E46" s="69"/>
      <c r="F46" s="70"/>
    </row>
    <row r="47" spans="1:6" x14ac:dyDescent="0.25">
      <c r="A47" s="60"/>
      <c r="B47" s="67"/>
      <c r="C47" s="67"/>
      <c r="D47" s="78"/>
      <c r="E47" s="69"/>
      <c r="F47" s="70"/>
    </row>
    <row r="48" spans="1:6" x14ac:dyDescent="0.25">
      <c r="A48" s="60"/>
      <c r="B48" s="67"/>
      <c r="C48" s="67"/>
      <c r="D48" s="68"/>
      <c r="E48" s="69"/>
      <c r="F48" s="70"/>
    </row>
    <row r="49" spans="1:6" ht="52.8" x14ac:dyDescent="0.3">
      <c r="A49" s="79" t="s">
        <v>36</v>
      </c>
      <c r="B49" s="80"/>
      <c r="C49" s="80"/>
      <c r="D49" s="81"/>
      <c r="E49" s="81"/>
      <c r="F49" s="82"/>
    </row>
  </sheetData>
  <mergeCells count="9">
    <mergeCell ref="C46:D46"/>
    <mergeCell ref="A37:A39"/>
    <mergeCell ref="B37:B39"/>
    <mergeCell ref="C37:D37"/>
    <mergeCell ref="E37:F37"/>
    <mergeCell ref="C39:F39"/>
    <mergeCell ref="A44:A45"/>
    <mergeCell ref="B44:B45"/>
    <mergeCell ref="C44:D44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A171B-18AF-4D1B-881F-697A593BCD2B}">
  <sheetPr>
    <pageSetUpPr fitToPage="1"/>
  </sheetPr>
  <dimension ref="A1:H49"/>
  <sheetViews>
    <sheetView workbookViewId="0">
      <selection activeCell="G14" sqref="G14"/>
    </sheetView>
  </sheetViews>
  <sheetFormatPr defaultColWidth="9.109375" defaultRowHeight="13.2" x14ac:dyDescent="0.25"/>
  <cols>
    <col min="1" max="2" width="18.33203125" style="2" customWidth="1"/>
    <col min="3" max="6" width="15.6640625" style="2" customWidth="1"/>
    <col min="7" max="7" width="16.5546875" style="2" customWidth="1"/>
    <col min="8" max="8" width="12.88671875" style="2" customWidth="1"/>
    <col min="9" max="16384" width="9.109375" style="2"/>
  </cols>
  <sheetData>
    <row r="1" spans="1:6" x14ac:dyDescent="0.25">
      <c r="A1" s="1"/>
      <c r="B1" s="1"/>
      <c r="C1" s="1"/>
      <c r="D1" s="1"/>
      <c r="E1" s="1"/>
      <c r="F1" s="1"/>
    </row>
    <row r="2" spans="1:6" ht="17.399999999999999" x14ac:dyDescent="0.3">
      <c r="A2" s="3"/>
      <c r="B2" s="4"/>
      <c r="C2" s="4"/>
      <c r="D2" s="4"/>
      <c r="E2" s="4"/>
      <c r="F2" s="4"/>
    </row>
    <row r="3" spans="1:6" ht="16.8" x14ac:dyDescent="0.3">
      <c r="A3" s="5" t="s">
        <v>0</v>
      </c>
      <c r="B3" s="6"/>
      <c r="C3" s="6"/>
      <c r="D3" s="6"/>
      <c r="E3" s="6"/>
      <c r="F3" s="6"/>
    </row>
    <row r="4" spans="1:6" ht="16.8" x14ac:dyDescent="0.3">
      <c r="A4" s="5" t="s">
        <v>1</v>
      </c>
      <c r="B4" s="6"/>
      <c r="C4" s="6"/>
      <c r="D4" s="6"/>
      <c r="E4" s="6"/>
      <c r="F4" s="6"/>
    </row>
    <row r="5" spans="1:6" ht="13.8" thickBot="1" x14ac:dyDescent="0.3">
      <c r="A5" s="7"/>
      <c r="B5" s="6"/>
      <c r="C5" s="6"/>
      <c r="D5" s="6"/>
      <c r="E5" s="6"/>
      <c r="F5" s="6"/>
    </row>
    <row r="6" spans="1:6" ht="13.8" thickBot="1" x14ac:dyDescent="0.3">
      <c r="A6" s="8" t="s">
        <v>2</v>
      </c>
      <c r="B6" s="87" t="s">
        <v>41</v>
      </c>
      <c r="C6" s="9"/>
      <c r="D6" s="9"/>
      <c r="E6" s="9"/>
      <c r="F6" s="10"/>
    </row>
    <row r="7" spans="1:6" x14ac:dyDescent="0.25">
      <c r="A7" s="11"/>
      <c r="B7" s="12"/>
      <c r="C7" s="13"/>
      <c r="D7" s="14"/>
      <c r="E7" s="15"/>
      <c r="F7" s="16"/>
    </row>
    <row r="8" spans="1:6" x14ac:dyDescent="0.25">
      <c r="A8" s="86" t="s">
        <v>40</v>
      </c>
      <c r="B8" s="88" t="s">
        <v>42</v>
      </c>
      <c r="C8" s="13"/>
      <c r="D8" s="14"/>
      <c r="E8" s="17" t="s">
        <v>5</v>
      </c>
      <c r="F8" s="18" t="s">
        <v>6</v>
      </c>
    </row>
    <row r="9" spans="1:6" x14ac:dyDescent="0.25">
      <c r="C9" s="13"/>
      <c r="D9" s="14"/>
      <c r="E9" s="20"/>
      <c r="F9" s="21"/>
    </row>
    <row r="10" spans="1:6" x14ac:dyDescent="0.25">
      <c r="A10" s="8" t="s">
        <v>3</v>
      </c>
      <c r="B10" s="90" t="s">
        <v>4</v>
      </c>
      <c r="C10" s="13"/>
      <c r="D10" s="14"/>
      <c r="E10" s="23" t="s">
        <v>9</v>
      </c>
      <c r="F10" s="22" t="s">
        <v>10</v>
      </c>
    </row>
    <row r="11" spans="1:6" x14ac:dyDescent="0.25">
      <c r="A11" s="19"/>
      <c r="B11" s="19"/>
      <c r="C11" s="13"/>
      <c r="D11" s="14"/>
      <c r="E11" s="15"/>
      <c r="F11" s="16"/>
    </row>
    <row r="12" spans="1:6" x14ac:dyDescent="0.25">
      <c r="A12" s="8" t="s">
        <v>7</v>
      </c>
      <c r="B12" s="22" t="s">
        <v>8</v>
      </c>
      <c r="C12" s="13"/>
      <c r="D12" s="14"/>
      <c r="E12" s="15"/>
      <c r="F12" s="16"/>
    </row>
    <row r="13" spans="1:6" x14ac:dyDescent="0.25">
      <c r="A13" s="11"/>
      <c r="B13" s="12"/>
      <c r="C13" s="13"/>
      <c r="D13" s="14"/>
      <c r="E13" s="15"/>
      <c r="F13" s="16"/>
    </row>
    <row r="14" spans="1:6" x14ac:dyDescent="0.25">
      <c r="A14" s="11"/>
      <c r="B14" s="12"/>
      <c r="C14" s="13"/>
      <c r="D14" s="14"/>
      <c r="E14" s="15"/>
      <c r="F14" s="16"/>
    </row>
    <row r="15" spans="1:6" x14ac:dyDescent="0.25">
      <c r="A15" s="11"/>
      <c r="B15" s="12"/>
      <c r="C15" s="13"/>
      <c r="D15" s="14"/>
      <c r="E15" s="15"/>
      <c r="F15" s="16"/>
    </row>
    <row r="16" spans="1:6" ht="15.6" x14ac:dyDescent="0.25">
      <c r="A16" s="24" t="s">
        <v>11</v>
      </c>
      <c r="B16" s="25"/>
      <c r="C16" s="25"/>
      <c r="D16" s="26"/>
      <c r="E16" s="26"/>
      <c r="F16" s="26"/>
    </row>
    <row r="17" spans="1:8" ht="13.8" thickBot="1" x14ac:dyDescent="0.3">
      <c r="A17" s="27"/>
      <c r="B17" s="27"/>
      <c r="C17" s="27"/>
      <c r="D17" s="28"/>
      <c r="E17" s="28"/>
      <c r="F17" s="28"/>
    </row>
    <row r="18" spans="1:8" ht="39.6" x14ac:dyDescent="0.3">
      <c r="A18" s="29" t="s">
        <v>12</v>
      </c>
      <c r="B18" s="30"/>
      <c r="C18" s="31"/>
      <c r="D18" s="32" t="s">
        <v>13</v>
      </c>
      <c r="E18" s="33" t="s">
        <v>14</v>
      </c>
      <c r="F18" s="34" t="s">
        <v>15</v>
      </c>
    </row>
    <row r="19" spans="1:8" ht="13.8" thickBot="1" x14ac:dyDescent="0.3">
      <c r="A19" s="35"/>
      <c r="B19" s="36"/>
      <c r="C19" s="37"/>
      <c r="D19" s="38"/>
      <c r="E19" s="39" t="s">
        <v>16</v>
      </c>
      <c r="F19" s="40">
        <v>45046</v>
      </c>
      <c r="G19" s="41"/>
    </row>
    <row r="20" spans="1:8" x14ac:dyDescent="0.25">
      <c r="A20" s="42" t="s">
        <v>17</v>
      </c>
      <c r="B20" s="43"/>
      <c r="C20" s="43"/>
      <c r="D20" s="44">
        <v>1</v>
      </c>
      <c r="E20" s="45">
        <f>+E21+E24+E27+E31</f>
        <v>2171066</v>
      </c>
      <c r="F20" s="46">
        <f>+F21+F24+F27+F31</f>
        <v>100.00000000000001</v>
      </c>
    </row>
    <row r="21" spans="1:8" x14ac:dyDescent="0.25">
      <c r="A21" s="47" t="s">
        <v>18</v>
      </c>
      <c r="B21" s="48"/>
      <c r="C21" s="48"/>
      <c r="D21" s="49">
        <v>3</v>
      </c>
      <c r="E21" s="50">
        <f>E22+E23</f>
        <v>2170566</v>
      </c>
      <c r="F21" s="51">
        <f>+F22+F23</f>
        <v>99.976969838779667</v>
      </c>
    </row>
    <row r="22" spans="1:8" x14ac:dyDescent="0.25">
      <c r="A22" s="105" t="s">
        <v>19</v>
      </c>
      <c r="B22" s="102"/>
      <c r="C22" s="102"/>
      <c r="D22" s="103">
        <v>4</v>
      </c>
      <c r="E22" s="104">
        <v>3755</v>
      </c>
      <c r="F22" s="51">
        <f>E22/E20*100</f>
        <v>0.17295651076475796</v>
      </c>
    </row>
    <row r="23" spans="1:8" x14ac:dyDescent="0.25">
      <c r="A23" s="105" t="s">
        <v>20</v>
      </c>
      <c r="B23" s="102"/>
      <c r="C23" s="102"/>
      <c r="D23" s="103">
        <v>5</v>
      </c>
      <c r="E23" s="104">
        <v>2166811</v>
      </c>
      <c r="F23" s="51">
        <f>E23/E20*100</f>
        <v>99.804013328014904</v>
      </c>
    </row>
    <row r="24" spans="1:8" hidden="1" x14ac:dyDescent="0.25">
      <c r="A24" s="96" t="s">
        <v>21</v>
      </c>
      <c r="B24" s="97"/>
      <c r="C24" s="97"/>
      <c r="D24" s="98">
        <v>9</v>
      </c>
      <c r="E24" s="99">
        <f>E25+E26</f>
        <v>0</v>
      </c>
      <c r="F24" s="100">
        <f>+F25+F26</f>
        <v>0</v>
      </c>
    </row>
    <row r="25" spans="1:8" hidden="1" x14ac:dyDescent="0.25">
      <c r="A25" s="52" t="s">
        <v>22</v>
      </c>
      <c r="B25" s="53"/>
      <c r="C25" s="53"/>
      <c r="D25" s="49">
        <v>10</v>
      </c>
      <c r="E25" s="50">
        <v>0</v>
      </c>
      <c r="F25" s="51">
        <f>E25/$E$20*100</f>
        <v>0</v>
      </c>
    </row>
    <row r="26" spans="1:8" hidden="1" x14ac:dyDescent="0.25">
      <c r="A26" s="52" t="s">
        <v>23</v>
      </c>
      <c r="B26" s="53"/>
      <c r="C26" s="53"/>
      <c r="D26" s="49">
        <v>11</v>
      </c>
      <c r="E26" s="50">
        <v>0</v>
      </c>
      <c r="F26" s="51">
        <f>E26/$E$20*100</f>
        <v>0</v>
      </c>
    </row>
    <row r="27" spans="1:8" hidden="1" x14ac:dyDescent="0.25">
      <c r="A27" s="47" t="s">
        <v>24</v>
      </c>
      <c r="B27" s="53"/>
      <c r="C27" s="53"/>
      <c r="D27" s="49">
        <v>12</v>
      </c>
      <c r="E27" s="50">
        <f>E28+E29</f>
        <v>0</v>
      </c>
      <c r="F27" s="51">
        <f>+F28+F29+F30</f>
        <v>0</v>
      </c>
    </row>
    <row r="28" spans="1:8" hidden="1" x14ac:dyDescent="0.25">
      <c r="A28" s="52" t="s">
        <v>25</v>
      </c>
      <c r="B28" s="53"/>
      <c r="C28" s="53"/>
      <c r="D28" s="49">
        <v>13</v>
      </c>
      <c r="E28" s="50">
        <v>0</v>
      </c>
      <c r="F28" s="51">
        <f>E28/$E$20*100</f>
        <v>0</v>
      </c>
      <c r="H28" s="54"/>
    </row>
    <row r="29" spans="1:8" hidden="1" x14ac:dyDescent="0.25">
      <c r="A29" s="52" t="s">
        <v>26</v>
      </c>
      <c r="B29" s="53"/>
      <c r="C29" s="53"/>
      <c r="D29" s="49">
        <v>14</v>
      </c>
      <c r="E29" s="50">
        <v>0</v>
      </c>
      <c r="F29" s="51">
        <f>E29/$E$20*100</f>
        <v>0</v>
      </c>
      <c r="H29" s="54"/>
    </row>
    <row r="30" spans="1:8" hidden="1" x14ac:dyDescent="0.25">
      <c r="A30" s="52" t="s">
        <v>27</v>
      </c>
      <c r="B30" s="53"/>
      <c r="C30" s="53"/>
      <c r="D30" s="49">
        <v>15</v>
      </c>
      <c r="E30" s="50">
        <v>0</v>
      </c>
      <c r="F30" s="51">
        <f t="shared" ref="F30" si="0">E30/$E$20*100</f>
        <v>0</v>
      </c>
    </row>
    <row r="31" spans="1:8" ht="13.8" thickBot="1" x14ac:dyDescent="0.3">
      <c r="A31" s="55" t="s">
        <v>28</v>
      </c>
      <c r="B31" s="56"/>
      <c r="C31" s="56"/>
      <c r="D31" s="57">
        <v>24</v>
      </c>
      <c r="E31" s="58">
        <v>500</v>
      </c>
      <c r="F31" s="59">
        <f>E31/E20*100</f>
        <v>2.3030161220340607E-2</v>
      </c>
    </row>
    <row r="32" spans="1:8" ht="13.8" hidden="1" thickBot="1" x14ac:dyDescent="0.3">
      <c r="A32" s="91" t="s">
        <v>29</v>
      </c>
      <c r="B32" s="92"/>
      <c r="C32" s="92"/>
      <c r="D32" s="93">
        <v>24</v>
      </c>
      <c r="E32" s="94">
        <v>0</v>
      </c>
      <c r="F32" s="95">
        <f>E32/$E$20*100</f>
        <v>0</v>
      </c>
    </row>
    <row r="33" spans="1:6" x14ac:dyDescent="0.25">
      <c r="A33" s="60"/>
      <c r="B33" s="61"/>
      <c r="C33" s="61"/>
      <c r="D33" s="62"/>
      <c r="E33" s="63"/>
      <c r="F33" s="64"/>
    </row>
    <row r="34" spans="1:6" x14ac:dyDescent="0.25">
      <c r="A34" s="60"/>
      <c r="B34" s="61"/>
      <c r="C34" s="61"/>
      <c r="D34" s="62"/>
      <c r="E34" s="63"/>
      <c r="F34" s="64"/>
    </row>
    <row r="35" spans="1:6" ht="15.6" x14ac:dyDescent="0.25">
      <c r="A35" s="65" t="s">
        <v>30</v>
      </c>
      <c r="B35" s="66"/>
      <c r="C35" s="66"/>
      <c r="D35" s="66"/>
      <c r="E35" s="66"/>
      <c r="F35" s="66"/>
    </row>
    <row r="36" spans="1:6" ht="13.8" thickBot="1" x14ac:dyDescent="0.3">
      <c r="B36" s="67"/>
      <c r="C36" s="67"/>
      <c r="D36" s="68"/>
      <c r="E36" s="69"/>
      <c r="F36" s="70"/>
    </row>
    <row r="37" spans="1:6" x14ac:dyDescent="0.25">
      <c r="A37" s="109" t="s">
        <v>31</v>
      </c>
      <c r="B37" s="112" t="s">
        <v>13</v>
      </c>
      <c r="C37" s="115" t="s">
        <v>32</v>
      </c>
      <c r="D37" s="116"/>
      <c r="E37" s="115" t="s">
        <v>33</v>
      </c>
      <c r="F37" s="116"/>
    </row>
    <row r="38" spans="1:6" x14ac:dyDescent="0.25">
      <c r="A38" s="110"/>
      <c r="B38" s="113"/>
      <c r="C38" s="71" t="s">
        <v>34</v>
      </c>
      <c r="D38" s="72" t="s">
        <v>35</v>
      </c>
      <c r="E38" s="71" t="s">
        <v>34</v>
      </c>
      <c r="F38" s="72" t="s">
        <v>35</v>
      </c>
    </row>
    <row r="39" spans="1:6" ht="13.8" thickBot="1" x14ac:dyDescent="0.3">
      <c r="A39" s="111"/>
      <c r="B39" s="114"/>
      <c r="C39" s="117" t="s">
        <v>46</v>
      </c>
      <c r="D39" s="117"/>
      <c r="E39" s="117"/>
      <c r="F39" s="118"/>
    </row>
    <row r="40" spans="1:6" ht="13.8" thickBot="1" x14ac:dyDescent="0.3">
      <c r="A40" s="89" t="s">
        <v>42</v>
      </c>
      <c r="B40" s="73">
        <v>1</v>
      </c>
      <c r="C40" s="74">
        <v>33839</v>
      </c>
      <c r="D40" s="75">
        <v>1225960</v>
      </c>
      <c r="E40" s="74">
        <v>35000</v>
      </c>
      <c r="F40" s="76">
        <v>1268010</v>
      </c>
    </row>
    <row r="41" spans="1:6" x14ac:dyDescent="0.25">
      <c r="A41" s="60"/>
      <c r="B41" s="67"/>
      <c r="C41" s="77"/>
      <c r="D41" s="77"/>
      <c r="E41" s="77"/>
      <c r="F41" s="77"/>
    </row>
    <row r="42" spans="1:6" ht="15.6" x14ac:dyDescent="0.25">
      <c r="A42" s="65" t="s">
        <v>37</v>
      </c>
      <c r="B42" s="67"/>
      <c r="C42" s="67"/>
      <c r="D42" s="68"/>
      <c r="E42" s="77"/>
      <c r="F42" s="77"/>
    </row>
    <row r="43" spans="1:6" ht="13.8" thickBot="1" x14ac:dyDescent="0.3">
      <c r="A43" s="60"/>
      <c r="B43" s="67"/>
      <c r="C43" s="83"/>
      <c r="D43" s="83"/>
      <c r="E43" s="77"/>
      <c r="F43" s="77"/>
    </row>
    <row r="44" spans="1:6" x14ac:dyDescent="0.25">
      <c r="A44" s="119" t="s">
        <v>31</v>
      </c>
      <c r="B44" s="121" t="s">
        <v>13</v>
      </c>
      <c r="C44" s="122" t="s">
        <v>38</v>
      </c>
      <c r="D44" s="123"/>
      <c r="E44" s="77"/>
      <c r="F44" s="77"/>
    </row>
    <row r="45" spans="1:6" ht="13.8" thickBot="1" x14ac:dyDescent="0.3">
      <c r="A45" s="120"/>
      <c r="B45" s="114"/>
      <c r="C45" s="84" t="s">
        <v>39</v>
      </c>
      <c r="D45" s="85">
        <f>F19</f>
        <v>45046</v>
      </c>
      <c r="E45" s="77"/>
      <c r="F45" s="77"/>
    </row>
    <row r="46" spans="1:6" x14ac:dyDescent="0.25">
      <c r="A46" s="89" t="s">
        <v>42</v>
      </c>
      <c r="B46" s="44">
        <v>1</v>
      </c>
      <c r="C46" s="107">
        <v>2163276751</v>
      </c>
      <c r="D46" s="108"/>
      <c r="E46" s="69"/>
      <c r="F46" s="70"/>
    </row>
    <row r="47" spans="1:6" x14ac:dyDescent="0.25">
      <c r="A47" s="60"/>
      <c r="B47" s="67"/>
      <c r="C47" s="67"/>
      <c r="D47" s="78"/>
      <c r="E47" s="69"/>
      <c r="F47" s="70"/>
    </row>
    <row r="48" spans="1:6" x14ac:dyDescent="0.25">
      <c r="A48" s="60"/>
      <c r="B48" s="67"/>
      <c r="C48" s="67"/>
      <c r="D48" s="68"/>
      <c r="E48" s="69"/>
      <c r="F48" s="70"/>
    </row>
    <row r="49" spans="1:6" ht="52.8" x14ac:dyDescent="0.3">
      <c r="A49" s="79" t="s">
        <v>36</v>
      </c>
      <c r="B49" s="80"/>
      <c r="C49" s="80"/>
      <c r="D49" s="81"/>
      <c r="E49" s="81"/>
      <c r="F49" s="82"/>
    </row>
  </sheetData>
  <mergeCells count="9">
    <mergeCell ref="C46:D46"/>
    <mergeCell ref="A37:A39"/>
    <mergeCell ref="B37:B39"/>
    <mergeCell ref="C37:D37"/>
    <mergeCell ref="E37:F37"/>
    <mergeCell ref="C39:F39"/>
    <mergeCell ref="A44:A45"/>
    <mergeCell ref="B44:B45"/>
    <mergeCell ref="C44:D44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3BE3D-8CD4-4720-8374-2AD86E6B2623}">
  <sheetPr>
    <pageSetUpPr fitToPage="1"/>
  </sheetPr>
  <dimension ref="A1:H49"/>
  <sheetViews>
    <sheetView workbookViewId="0">
      <selection activeCell="J8" sqref="J7:J8"/>
    </sheetView>
  </sheetViews>
  <sheetFormatPr defaultColWidth="9.109375" defaultRowHeight="13.2" x14ac:dyDescent="0.25"/>
  <cols>
    <col min="1" max="2" width="18.33203125" style="2" customWidth="1"/>
    <col min="3" max="6" width="15.6640625" style="2" customWidth="1"/>
    <col min="7" max="7" width="16.5546875" style="2" customWidth="1"/>
    <col min="8" max="8" width="12.88671875" style="2" customWidth="1"/>
    <col min="9" max="16384" width="9.109375" style="2"/>
  </cols>
  <sheetData>
    <row r="1" spans="1:6" x14ac:dyDescent="0.25">
      <c r="A1" s="1"/>
      <c r="B1" s="1"/>
      <c r="C1" s="1"/>
      <c r="D1" s="1"/>
      <c r="E1" s="1"/>
      <c r="F1" s="1"/>
    </row>
    <row r="2" spans="1:6" ht="17.399999999999999" x14ac:dyDescent="0.3">
      <c r="A2" s="3"/>
      <c r="B2" s="4"/>
      <c r="C2" s="4"/>
      <c r="D2" s="4"/>
      <c r="E2" s="4"/>
      <c r="F2" s="4"/>
    </row>
    <row r="3" spans="1:6" ht="16.8" x14ac:dyDescent="0.3">
      <c r="A3" s="5" t="s">
        <v>0</v>
      </c>
      <c r="B3" s="6"/>
      <c r="C3" s="6"/>
      <c r="D3" s="6"/>
      <c r="E3" s="6"/>
      <c r="F3" s="6"/>
    </row>
    <row r="4" spans="1:6" ht="16.8" x14ac:dyDescent="0.3">
      <c r="A4" s="5" t="s">
        <v>1</v>
      </c>
      <c r="B4" s="6"/>
      <c r="C4" s="6"/>
      <c r="D4" s="6"/>
      <c r="E4" s="6"/>
      <c r="F4" s="6"/>
    </row>
    <row r="5" spans="1:6" ht="13.8" thickBot="1" x14ac:dyDescent="0.3">
      <c r="A5" s="7"/>
      <c r="B5" s="6"/>
      <c r="C5" s="6"/>
      <c r="D5" s="6"/>
      <c r="E5" s="6"/>
      <c r="F5" s="6"/>
    </row>
    <row r="6" spans="1:6" ht="13.8" thickBot="1" x14ac:dyDescent="0.3">
      <c r="A6" s="8" t="s">
        <v>2</v>
      </c>
      <c r="B6" s="87" t="s">
        <v>41</v>
      </c>
      <c r="C6" s="9"/>
      <c r="D6" s="9"/>
      <c r="E6" s="9"/>
      <c r="F6" s="10"/>
    </row>
    <row r="7" spans="1:6" x14ac:dyDescent="0.25">
      <c r="A7" s="11"/>
      <c r="B7" s="12"/>
      <c r="C7" s="13"/>
      <c r="D7" s="14"/>
      <c r="E7" s="15"/>
      <c r="F7" s="16"/>
    </row>
    <row r="8" spans="1:6" x14ac:dyDescent="0.25">
      <c r="A8" s="86" t="s">
        <v>40</v>
      </c>
      <c r="B8" s="88" t="s">
        <v>42</v>
      </c>
      <c r="C8" s="13"/>
      <c r="D8" s="14"/>
      <c r="E8" s="17" t="s">
        <v>5</v>
      </c>
      <c r="F8" s="18" t="s">
        <v>6</v>
      </c>
    </row>
    <row r="9" spans="1:6" x14ac:dyDescent="0.25">
      <c r="C9" s="13"/>
      <c r="D9" s="14"/>
      <c r="E9" s="20"/>
      <c r="F9" s="21"/>
    </row>
    <row r="10" spans="1:6" x14ac:dyDescent="0.25">
      <c r="A10" s="8" t="s">
        <v>3</v>
      </c>
      <c r="B10" s="90" t="s">
        <v>4</v>
      </c>
      <c r="C10" s="13"/>
      <c r="D10" s="14"/>
      <c r="E10" s="23" t="s">
        <v>9</v>
      </c>
      <c r="F10" s="22" t="s">
        <v>10</v>
      </c>
    </row>
    <row r="11" spans="1:6" x14ac:dyDescent="0.25">
      <c r="A11" s="19"/>
      <c r="B11" s="19"/>
      <c r="C11" s="13"/>
      <c r="D11" s="14"/>
      <c r="E11" s="15"/>
      <c r="F11" s="16"/>
    </row>
    <row r="12" spans="1:6" x14ac:dyDescent="0.25">
      <c r="A12" s="8" t="s">
        <v>7</v>
      </c>
      <c r="B12" s="22" t="s">
        <v>8</v>
      </c>
      <c r="C12" s="13"/>
      <c r="D12" s="14"/>
      <c r="E12" s="15"/>
      <c r="F12" s="16"/>
    </row>
    <row r="13" spans="1:6" x14ac:dyDescent="0.25">
      <c r="A13" s="11"/>
      <c r="B13" s="12"/>
      <c r="C13" s="13"/>
      <c r="D13" s="14"/>
      <c r="E13" s="15"/>
      <c r="F13" s="16"/>
    </row>
    <row r="14" spans="1:6" x14ac:dyDescent="0.25">
      <c r="A14" s="11"/>
      <c r="B14" s="12"/>
      <c r="C14" s="13"/>
      <c r="D14" s="14"/>
      <c r="E14" s="15"/>
      <c r="F14" s="16"/>
    </row>
    <row r="15" spans="1:6" x14ac:dyDescent="0.25">
      <c r="A15" s="11"/>
      <c r="B15" s="12"/>
      <c r="C15" s="13"/>
      <c r="D15" s="14"/>
      <c r="E15" s="15"/>
      <c r="F15" s="16"/>
    </row>
    <row r="16" spans="1:6" ht="15.6" x14ac:dyDescent="0.25">
      <c r="A16" s="24" t="s">
        <v>11</v>
      </c>
      <c r="B16" s="25"/>
      <c r="C16" s="25"/>
      <c r="D16" s="26"/>
      <c r="E16" s="26"/>
      <c r="F16" s="26"/>
    </row>
    <row r="17" spans="1:8" ht="13.8" thickBot="1" x14ac:dyDescent="0.3">
      <c r="A17" s="27"/>
      <c r="B17" s="27"/>
      <c r="C17" s="27"/>
      <c r="D17" s="28"/>
      <c r="E17" s="28"/>
      <c r="F17" s="28"/>
    </row>
    <row r="18" spans="1:8" ht="39.6" x14ac:dyDescent="0.3">
      <c r="A18" s="29" t="s">
        <v>12</v>
      </c>
      <c r="B18" s="30"/>
      <c r="C18" s="31"/>
      <c r="D18" s="32" t="s">
        <v>13</v>
      </c>
      <c r="E18" s="33" t="s">
        <v>14</v>
      </c>
      <c r="F18" s="34" t="s">
        <v>15</v>
      </c>
    </row>
    <row r="19" spans="1:8" ht="13.8" thickBot="1" x14ac:dyDescent="0.3">
      <c r="A19" s="35"/>
      <c r="B19" s="36"/>
      <c r="C19" s="37"/>
      <c r="D19" s="38"/>
      <c r="E19" s="39" t="s">
        <v>16</v>
      </c>
      <c r="F19" s="40">
        <v>45077</v>
      </c>
      <c r="G19" s="41"/>
    </row>
    <row r="20" spans="1:8" x14ac:dyDescent="0.25">
      <c r="A20" s="42" t="s">
        <v>17</v>
      </c>
      <c r="B20" s="43"/>
      <c r="C20" s="43"/>
      <c r="D20" s="44">
        <v>1</v>
      </c>
      <c r="E20" s="45">
        <f>+E21+E24+E27+E31</f>
        <v>2177946</v>
      </c>
      <c r="F20" s="46">
        <f>+F21+F24+F27+F31</f>
        <v>100</v>
      </c>
    </row>
    <row r="21" spans="1:8" x14ac:dyDescent="0.25">
      <c r="A21" s="47" t="s">
        <v>18</v>
      </c>
      <c r="B21" s="48"/>
      <c r="C21" s="48"/>
      <c r="D21" s="49">
        <v>3</v>
      </c>
      <c r="E21" s="50">
        <f>E22+E23</f>
        <v>2177446</v>
      </c>
      <c r="F21" s="51">
        <f>+F22+F23</f>
        <v>99.977042589669352</v>
      </c>
    </row>
    <row r="22" spans="1:8" x14ac:dyDescent="0.25">
      <c r="A22" s="105" t="s">
        <v>19</v>
      </c>
      <c r="B22" s="102"/>
      <c r="C22" s="102"/>
      <c r="D22" s="103">
        <v>4</v>
      </c>
      <c r="E22" s="104">
        <v>14687</v>
      </c>
      <c r="F22" s="51">
        <f>E22/E20*100</f>
        <v>0.67435097105254216</v>
      </c>
    </row>
    <row r="23" spans="1:8" x14ac:dyDescent="0.25">
      <c r="A23" s="105" t="s">
        <v>20</v>
      </c>
      <c r="B23" s="102"/>
      <c r="C23" s="102"/>
      <c r="D23" s="103">
        <v>5</v>
      </c>
      <c r="E23" s="104">
        <v>2162759</v>
      </c>
      <c r="F23" s="51">
        <f>E23/E20*100</f>
        <v>99.302691618616805</v>
      </c>
    </row>
    <row r="24" spans="1:8" hidden="1" x14ac:dyDescent="0.25">
      <c r="A24" s="96" t="s">
        <v>21</v>
      </c>
      <c r="B24" s="97"/>
      <c r="C24" s="97"/>
      <c r="D24" s="98">
        <v>9</v>
      </c>
      <c r="E24" s="99">
        <f>E25+E26</f>
        <v>0</v>
      </c>
      <c r="F24" s="100">
        <f>+F25+F26</f>
        <v>0</v>
      </c>
    </row>
    <row r="25" spans="1:8" hidden="1" x14ac:dyDescent="0.25">
      <c r="A25" s="52" t="s">
        <v>22</v>
      </c>
      <c r="B25" s="53"/>
      <c r="C25" s="53"/>
      <c r="D25" s="49">
        <v>10</v>
      </c>
      <c r="E25" s="50">
        <v>0</v>
      </c>
      <c r="F25" s="51">
        <f>E25/$E$20*100</f>
        <v>0</v>
      </c>
    </row>
    <row r="26" spans="1:8" hidden="1" x14ac:dyDescent="0.25">
      <c r="A26" s="52" t="s">
        <v>23</v>
      </c>
      <c r="B26" s="53"/>
      <c r="C26" s="53"/>
      <c r="D26" s="49">
        <v>11</v>
      </c>
      <c r="E26" s="50">
        <v>0</v>
      </c>
      <c r="F26" s="51">
        <f>E26/$E$20*100</f>
        <v>0</v>
      </c>
    </row>
    <row r="27" spans="1:8" hidden="1" x14ac:dyDescent="0.25">
      <c r="A27" s="47" t="s">
        <v>24</v>
      </c>
      <c r="B27" s="53"/>
      <c r="C27" s="53"/>
      <c r="D27" s="49">
        <v>12</v>
      </c>
      <c r="E27" s="50">
        <f>E28+E29</f>
        <v>0</v>
      </c>
      <c r="F27" s="51">
        <f>+F28+F29+F30</f>
        <v>0</v>
      </c>
    </row>
    <row r="28" spans="1:8" hidden="1" x14ac:dyDescent="0.25">
      <c r="A28" s="52" t="s">
        <v>25</v>
      </c>
      <c r="B28" s="53"/>
      <c r="C28" s="53"/>
      <c r="D28" s="49">
        <v>13</v>
      </c>
      <c r="E28" s="50">
        <v>0</v>
      </c>
      <c r="F28" s="51">
        <f>E28/$E$20*100</f>
        <v>0</v>
      </c>
      <c r="H28" s="54"/>
    </row>
    <row r="29" spans="1:8" hidden="1" x14ac:dyDescent="0.25">
      <c r="A29" s="52" t="s">
        <v>26</v>
      </c>
      <c r="B29" s="53"/>
      <c r="C29" s="53"/>
      <c r="D29" s="49">
        <v>14</v>
      </c>
      <c r="E29" s="50">
        <v>0</v>
      </c>
      <c r="F29" s="51">
        <f>E29/$E$20*100</f>
        <v>0</v>
      </c>
      <c r="H29" s="54"/>
    </row>
    <row r="30" spans="1:8" hidden="1" x14ac:dyDescent="0.25">
      <c r="A30" s="52" t="s">
        <v>27</v>
      </c>
      <c r="B30" s="53"/>
      <c r="C30" s="53"/>
      <c r="D30" s="49">
        <v>15</v>
      </c>
      <c r="E30" s="50">
        <v>0</v>
      </c>
      <c r="F30" s="51">
        <f t="shared" ref="F30" si="0">E30/$E$20*100</f>
        <v>0</v>
      </c>
    </row>
    <row r="31" spans="1:8" ht="13.8" thickBot="1" x14ac:dyDescent="0.3">
      <c r="A31" s="55" t="s">
        <v>28</v>
      </c>
      <c r="B31" s="56"/>
      <c r="C31" s="56"/>
      <c r="D31" s="57">
        <v>24</v>
      </c>
      <c r="E31" s="58">
        <v>500</v>
      </c>
      <c r="F31" s="59">
        <f>E31/E20*100</f>
        <v>2.295741033065099E-2</v>
      </c>
    </row>
    <row r="32" spans="1:8" ht="13.8" hidden="1" thickBot="1" x14ac:dyDescent="0.3">
      <c r="A32" s="91" t="s">
        <v>29</v>
      </c>
      <c r="B32" s="92"/>
      <c r="C32" s="92"/>
      <c r="D32" s="93">
        <v>24</v>
      </c>
      <c r="E32" s="94">
        <v>0</v>
      </c>
      <c r="F32" s="95">
        <f>E32/$E$20*100</f>
        <v>0</v>
      </c>
    </row>
    <row r="33" spans="1:6" x14ac:dyDescent="0.25">
      <c r="A33" s="60"/>
      <c r="B33" s="61"/>
      <c r="C33" s="61"/>
      <c r="D33" s="62"/>
      <c r="E33" s="63"/>
      <c r="F33" s="64"/>
    </row>
    <row r="34" spans="1:6" x14ac:dyDescent="0.25">
      <c r="A34" s="60"/>
      <c r="B34" s="61"/>
      <c r="C34" s="61"/>
      <c r="D34" s="62"/>
      <c r="E34" s="63"/>
      <c r="F34" s="64"/>
    </row>
    <row r="35" spans="1:6" ht="15.6" x14ac:dyDescent="0.25">
      <c r="A35" s="65" t="s">
        <v>30</v>
      </c>
      <c r="B35" s="66"/>
      <c r="C35" s="66"/>
      <c r="D35" s="66"/>
      <c r="E35" s="66"/>
      <c r="F35" s="66"/>
    </row>
    <row r="36" spans="1:6" ht="13.8" thickBot="1" x14ac:dyDescent="0.3">
      <c r="B36" s="67"/>
      <c r="C36" s="67"/>
      <c r="D36" s="68"/>
      <c r="E36" s="69"/>
      <c r="F36" s="70"/>
    </row>
    <row r="37" spans="1:6" x14ac:dyDescent="0.25">
      <c r="A37" s="109" t="s">
        <v>31</v>
      </c>
      <c r="B37" s="112" t="s">
        <v>13</v>
      </c>
      <c r="C37" s="115" t="s">
        <v>32</v>
      </c>
      <c r="D37" s="116"/>
      <c r="E37" s="115" t="s">
        <v>33</v>
      </c>
      <c r="F37" s="116"/>
    </row>
    <row r="38" spans="1:6" x14ac:dyDescent="0.25">
      <c r="A38" s="110"/>
      <c r="B38" s="113"/>
      <c r="C38" s="71" t="s">
        <v>34</v>
      </c>
      <c r="D38" s="72" t="s">
        <v>35</v>
      </c>
      <c r="E38" s="71" t="s">
        <v>34</v>
      </c>
      <c r="F38" s="72" t="s">
        <v>35</v>
      </c>
    </row>
    <row r="39" spans="1:6" ht="13.8" thickBot="1" x14ac:dyDescent="0.3">
      <c r="A39" s="111"/>
      <c r="B39" s="114"/>
      <c r="C39" s="117" t="s">
        <v>47</v>
      </c>
      <c r="D39" s="117"/>
      <c r="E39" s="117"/>
      <c r="F39" s="118"/>
    </row>
    <row r="40" spans="1:6" ht="13.8" thickBot="1" x14ac:dyDescent="0.3">
      <c r="A40" s="89" t="s">
        <v>42</v>
      </c>
      <c r="B40" s="73">
        <v>1</v>
      </c>
      <c r="C40" s="74">
        <v>0</v>
      </c>
      <c r="D40" s="75">
        <v>2800500</v>
      </c>
      <c r="E40" s="74">
        <v>0</v>
      </c>
      <c r="F40" s="76">
        <v>2907759</v>
      </c>
    </row>
    <row r="41" spans="1:6" x14ac:dyDescent="0.25">
      <c r="A41" s="60"/>
      <c r="B41" s="67"/>
      <c r="C41" s="77"/>
      <c r="D41" s="77"/>
      <c r="E41" s="77"/>
      <c r="F41" s="77"/>
    </row>
    <row r="42" spans="1:6" ht="15.6" x14ac:dyDescent="0.25">
      <c r="A42" s="65" t="s">
        <v>37</v>
      </c>
      <c r="B42" s="67"/>
      <c r="C42" s="67"/>
      <c r="D42" s="68"/>
      <c r="E42" s="77"/>
      <c r="F42" s="77"/>
    </row>
    <row r="43" spans="1:6" ht="13.8" thickBot="1" x14ac:dyDescent="0.3">
      <c r="A43" s="60"/>
      <c r="B43" s="67"/>
      <c r="C43" s="83"/>
      <c r="D43" s="83"/>
      <c r="E43" s="77"/>
      <c r="F43" s="77"/>
    </row>
    <row r="44" spans="1:6" x14ac:dyDescent="0.25">
      <c r="A44" s="119" t="s">
        <v>31</v>
      </c>
      <c r="B44" s="121" t="s">
        <v>13</v>
      </c>
      <c r="C44" s="122" t="s">
        <v>38</v>
      </c>
      <c r="D44" s="123"/>
      <c r="E44" s="77"/>
      <c r="F44" s="77"/>
    </row>
    <row r="45" spans="1:6" ht="13.8" thickBot="1" x14ac:dyDescent="0.3">
      <c r="A45" s="120"/>
      <c r="B45" s="114"/>
      <c r="C45" s="84" t="s">
        <v>39</v>
      </c>
      <c r="D45" s="85">
        <f>F19</f>
        <v>45077</v>
      </c>
      <c r="E45" s="77"/>
      <c r="F45" s="77"/>
    </row>
    <row r="46" spans="1:6" x14ac:dyDescent="0.25">
      <c r="A46" s="89" t="s">
        <v>42</v>
      </c>
      <c r="B46" s="44">
        <v>1</v>
      </c>
      <c r="C46" s="107">
        <v>2168999924</v>
      </c>
      <c r="D46" s="108"/>
      <c r="E46" s="69"/>
      <c r="F46" s="70"/>
    </row>
    <row r="47" spans="1:6" x14ac:dyDescent="0.25">
      <c r="A47" s="60"/>
      <c r="B47" s="67"/>
      <c r="C47" s="67"/>
      <c r="D47" s="78"/>
      <c r="E47" s="69"/>
      <c r="F47" s="70"/>
    </row>
    <row r="48" spans="1:6" x14ac:dyDescent="0.25">
      <c r="A48" s="60"/>
      <c r="B48" s="67"/>
      <c r="C48" s="67"/>
      <c r="D48" s="68"/>
      <c r="E48" s="69"/>
      <c r="F48" s="70"/>
    </row>
    <row r="49" spans="1:6" ht="52.8" x14ac:dyDescent="0.3">
      <c r="A49" s="79" t="s">
        <v>36</v>
      </c>
      <c r="B49" s="80"/>
      <c r="C49" s="80"/>
      <c r="D49" s="81"/>
      <c r="E49" s="81"/>
      <c r="F49" s="82"/>
    </row>
  </sheetData>
  <mergeCells count="9">
    <mergeCell ref="C46:D46"/>
    <mergeCell ref="A37:A39"/>
    <mergeCell ref="B37:B39"/>
    <mergeCell ref="C37:D37"/>
    <mergeCell ref="E37:F37"/>
    <mergeCell ref="C39:F39"/>
    <mergeCell ref="A44:A45"/>
    <mergeCell ref="B44:B45"/>
    <mergeCell ref="C44:D44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C610E-CF9C-4C03-AE62-EFD30C6E8333}">
  <sheetPr>
    <pageSetUpPr fitToPage="1"/>
  </sheetPr>
  <dimension ref="A1:H49"/>
  <sheetViews>
    <sheetView topLeftCell="A43" workbookViewId="0">
      <selection activeCell="J14" sqref="J14"/>
    </sheetView>
  </sheetViews>
  <sheetFormatPr defaultColWidth="9.109375" defaultRowHeight="13.2" x14ac:dyDescent="0.25"/>
  <cols>
    <col min="1" max="2" width="18.33203125" style="2" customWidth="1"/>
    <col min="3" max="6" width="15.6640625" style="2" customWidth="1"/>
    <col min="7" max="7" width="16.5546875" style="2" customWidth="1"/>
    <col min="8" max="8" width="12.88671875" style="2" customWidth="1"/>
    <col min="9" max="16384" width="9.109375" style="2"/>
  </cols>
  <sheetData>
    <row r="1" spans="1:6" x14ac:dyDescent="0.25">
      <c r="A1" s="1"/>
      <c r="B1" s="1"/>
      <c r="C1" s="1"/>
      <c r="D1" s="1"/>
      <c r="E1" s="1"/>
      <c r="F1" s="1"/>
    </row>
    <row r="2" spans="1:6" ht="17.399999999999999" x14ac:dyDescent="0.3">
      <c r="A2" s="3"/>
      <c r="B2" s="4"/>
      <c r="C2" s="4"/>
      <c r="D2" s="4"/>
      <c r="E2" s="4"/>
      <c r="F2" s="4"/>
    </row>
    <row r="3" spans="1:6" ht="16.8" x14ac:dyDescent="0.3">
      <c r="A3" s="5" t="s">
        <v>0</v>
      </c>
      <c r="B3" s="6"/>
      <c r="C3" s="6"/>
      <c r="D3" s="6"/>
      <c r="E3" s="6"/>
      <c r="F3" s="6"/>
    </row>
    <row r="4" spans="1:6" ht="16.8" x14ac:dyDescent="0.3">
      <c r="A4" s="5" t="s">
        <v>1</v>
      </c>
      <c r="B4" s="6"/>
      <c r="C4" s="6"/>
      <c r="D4" s="6"/>
      <c r="E4" s="6"/>
      <c r="F4" s="6"/>
    </row>
    <row r="5" spans="1:6" ht="13.8" thickBot="1" x14ac:dyDescent="0.3">
      <c r="A5" s="7"/>
      <c r="B5" s="6"/>
      <c r="C5" s="6"/>
      <c r="D5" s="6"/>
      <c r="E5" s="6"/>
      <c r="F5" s="6"/>
    </row>
    <row r="6" spans="1:6" ht="13.8" thickBot="1" x14ac:dyDescent="0.3">
      <c r="A6" s="8" t="s">
        <v>2</v>
      </c>
      <c r="B6" s="87" t="s">
        <v>41</v>
      </c>
      <c r="C6" s="9"/>
      <c r="D6" s="9"/>
      <c r="E6" s="9"/>
      <c r="F6" s="10"/>
    </row>
    <row r="7" spans="1:6" x14ac:dyDescent="0.25">
      <c r="A7" s="11"/>
      <c r="B7" s="12"/>
      <c r="C7" s="13"/>
      <c r="D7" s="14"/>
      <c r="E7" s="15"/>
      <c r="F7" s="16"/>
    </row>
    <row r="8" spans="1:6" x14ac:dyDescent="0.25">
      <c r="A8" s="86" t="s">
        <v>40</v>
      </c>
      <c r="B8" s="88" t="s">
        <v>42</v>
      </c>
      <c r="C8" s="13"/>
      <c r="D8" s="14"/>
      <c r="E8" s="17" t="s">
        <v>5</v>
      </c>
      <c r="F8" s="18" t="s">
        <v>6</v>
      </c>
    </row>
    <row r="9" spans="1:6" x14ac:dyDescent="0.25">
      <c r="C9" s="13"/>
      <c r="D9" s="14"/>
      <c r="E9" s="20"/>
      <c r="F9" s="21"/>
    </row>
    <row r="10" spans="1:6" x14ac:dyDescent="0.25">
      <c r="A10" s="8" t="s">
        <v>3</v>
      </c>
      <c r="B10" s="90" t="s">
        <v>4</v>
      </c>
      <c r="C10" s="13"/>
      <c r="D10" s="14"/>
      <c r="E10" s="23" t="s">
        <v>9</v>
      </c>
      <c r="F10" s="22" t="s">
        <v>10</v>
      </c>
    </row>
    <row r="11" spans="1:6" x14ac:dyDescent="0.25">
      <c r="A11" s="19"/>
      <c r="B11" s="19"/>
      <c r="C11" s="13"/>
      <c r="D11" s="14"/>
      <c r="E11" s="15"/>
      <c r="F11" s="16"/>
    </row>
    <row r="12" spans="1:6" x14ac:dyDescent="0.25">
      <c r="A12" s="8" t="s">
        <v>7</v>
      </c>
      <c r="B12" s="22" t="s">
        <v>8</v>
      </c>
      <c r="C12" s="13"/>
      <c r="D12" s="14"/>
      <c r="E12" s="15"/>
      <c r="F12" s="16"/>
    </row>
    <row r="13" spans="1:6" x14ac:dyDescent="0.25">
      <c r="A13" s="11"/>
      <c r="B13" s="12"/>
      <c r="C13" s="13"/>
      <c r="D13" s="14"/>
      <c r="E13" s="15"/>
      <c r="F13" s="16"/>
    </row>
    <row r="14" spans="1:6" x14ac:dyDescent="0.25">
      <c r="A14" s="11"/>
      <c r="B14" s="12"/>
      <c r="C14" s="13"/>
      <c r="D14" s="14"/>
      <c r="E14" s="15"/>
      <c r="F14" s="16"/>
    </row>
    <row r="15" spans="1:6" x14ac:dyDescent="0.25">
      <c r="A15" s="11"/>
      <c r="B15" s="12"/>
      <c r="C15" s="13"/>
      <c r="D15" s="14"/>
      <c r="E15" s="15"/>
      <c r="F15" s="16"/>
    </row>
    <row r="16" spans="1:6" ht="15.6" x14ac:dyDescent="0.25">
      <c r="A16" s="24" t="s">
        <v>11</v>
      </c>
      <c r="B16" s="25"/>
      <c r="C16" s="25"/>
      <c r="D16" s="26"/>
      <c r="E16" s="26"/>
      <c r="F16" s="26"/>
    </row>
    <row r="17" spans="1:8" ht="13.8" thickBot="1" x14ac:dyDescent="0.3">
      <c r="A17" s="27"/>
      <c r="B17" s="27"/>
      <c r="C17" s="27"/>
      <c r="D17" s="28"/>
      <c r="E17" s="28"/>
      <c r="F17" s="28"/>
    </row>
    <row r="18" spans="1:8" ht="39.6" x14ac:dyDescent="0.3">
      <c r="A18" s="29" t="s">
        <v>12</v>
      </c>
      <c r="B18" s="30"/>
      <c r="C18" s="31"/>
      <c r="D18" s="32" t="s">
        <v>13</v>
      </c>
      <c r="E18" s="33" t="s">
        <v>14</v>
      </c>
      <c r="F18" s="34" t="s">
        <v>15</v>
      </c>
    </row>
    <row r="19" spans="1:8" ht="13.8" thickBot="1" x14ac:dyDescent="0.3">
      <c r="A19" s="35"/>
      <c r="B19" s="36"/>
      <c r="C19" s="37"/>
      <c r="D19" s="38"/>
      <c r="E19" s="39" t="s">
        <v>16</v>
      </c>
      <c r="F19" s="40">
        <v>45107</v>
      </c>
      <c r="G19" s="41"/>
    </row>
    <row r="20" spans="1:8" x14ac:dyDescent="0.25">
      <c r="A20" s="42" t="s">
        <v>17</v>
      </c>
      <c r="B20" s="43"/>
      <c r="C20" s="43"/>
      <c r="D20" s="44">
        <v>1</v>
      </c>
      <c r="E20" s="45">
        <f>+E21+E24+E27+E31</f>
        <v>2185514</v>
      </c>
      <c r="F20" s="46">
        <f>+F21+F24+F27+F31</f>
        <v>100</v>
      </c>
    </row>
    <row r="21" spans="1:8" x14ac:dyDescent="0.25">
      <c r="A21" s="47" t="s">
        <v>18</v>
      </c>
      <c r="B21" s="48"/>
      <c r="C21" s="48"/>
      <c r="D21" s="49">
        <v>3</v>
      </c>
      <c r="E21" s="50">
        <f>E22+E23</f>
        <v>2184914</v>
      </c>
      <c r="F21" s="51">
        <f>+F22+F23</f>
        <v>99.972546503934538</v>
      </c>
    </row>
    <row r="22" spans="1:8" x14ac:dyDescent="0.25">
      <c r="A22" s="105" t="s">
        <v>19</v>
      </c>
      <c r="B22" s="102"/>
      <c r="C22" s="102"/>
      <c r="D22" s="103">
        <v>4</v>
      </c>
      <c r="E22" s="104">
        <v>11150</v>
      </c>
      <c r="F22" s="51">
        <f>E22/E20*100</f>
        <v>0.51017746854973245</v>
      </c>
    </row>
    <row r="23" spans="1:8" x14ac:dyDescent="0.25">
      <c r="A23" s="105" t="s">
        <v>20</v>
      </c>
      <c r="B23" s="102"/>
      <c r="C23" s="102"/>
      <c r="D23" s="103">
        <v>5</v>
      </c>
      <c r="E23" s="104">
        <v>2173764</v>
      </c>
      <c r="F23" s="51">
        <f>E23/E20*100</f>
        <v>99.46236903538481</v>
      </c>
    </row>
    <row r="24" spans="1:8" hidden="1" x14ac:dyDescent="0.25">
      <c r="A24" s="96" t="s">
        <v>21</v>
      </c>
      <c r="B24" s="97"/>
      <c r="C24" s="97"/>
      <c r="D24" s="98">
        <v>9</v>
      </c>
      <c r="E24" s="99">
        <f>E25+E26</f>
        <v>0</v>
      </c>
      <c r="F24" s="100">
        <f>+F25+F26</f>
        <v>0</v>
      </c>
    </row>
    <row r="25" spans="1:8" hidden="1" x14ac:dyDescent="0.25">
      <c r="A25" s="52" t="s">
        <v>22</v>
      </c>
      <c r="B25" s="53"/>
      <c r="C25" s="53"/>
      <c r="D25" s="49">
        <v>10</v>
      </c>
      <c r="E25" s="50">
        <v>0</v>
      </c>
      <c r="F25" s="51">
        <f>E25/$E$20*100</f>
        <v>0</v>
      </c>
    </row>
    <row r="26" spans="1:8" hidden="1" x14ac:dyDescent="0.25">
      <c r="A26" s="52" t="s">
        <v>23</v>
      </c>
      <c r="B26" s="53"/>
      <c r="C26" s="53"/>
      <c r="D26" s="49">
        <v>11</v>
      </c>
      <c r="E26" s="50">
        <v>0</v>
      </c>
      <c r="F26" s="51">
        <f>E26/$E$20*100</f>
        <v>0</v>
      </c>
    </row>
    <row r="27" spans="1:8" hidden="1" x14ac:dyDescent="0.25">
      <c r="A27" s="47" t="s">
        <v>24</v>
      </c>
      <c r="B27" s="53"/>
      <c r="C27" s="53"/>
      <c r="D27" s="49">
        <v>12</v>
      </c>
      <c r="E27" s="50">
        <f>E28+E29</f>
        <v>0</v>
      </c>
      <c r="F27" s="51">
        <f>+F28+F29+F30</f>
        <v>0</v>
      </c>
    </row>
    <row r="28" spans="1:8" hidden="1" x14ac:dyDescent="0.25">
      <c r="A28" s="52" t="s">
        <v>25</v>
      </c>
      <c r="B28" s="53"/>
      <c r="C28" s="53"/>
      <c r="D28" s="49">
        <v>13</v>
      </c>
      <c r="E28" s="50">
        <v>0</v>
      </c>
      <c r="F28" s="51">
        <f>E28/$E$20*100</f>
        <v>0</v>
      </c>
      <c r="H28" s="54"/>
    </row>
    <row r="29" spans="1:8" hidden="1" x14ac:dyDescent="0.25">
      <c r="A29" s="52" t="s">
        <v>26</v>
      </c>
      <c r="B29" s="53"/>
      <c r="C29" s="53"/>
      <c r="D29" s="49">
        <v>14</v>
      </c>
      <c r="E29" s="50">
        <v>0</v>
      </c>
      <c r="F29" s="51">
        <f>E29/$E$20*100</f>
        <v>0</v>
      </c>
      <c r="H29" s="54"/>
    </row>
    <row r="30" spans="1:8" hidden="1" x14ac:dyDescent="0.25">
      <c r="A30" s="52" t="s">
        <v>27</v>
      </c>
      <c r="B30" s="53"/>
      <c r="C30" s="53"/>
      <c r="D30" s="49">
        <v>15</v>
      </c>
      <c r="E30" s="50">
        <v>0</v>
      </c>
      <c r="F30" s="51">
        <f t="shared" ref="F30" si="0">E30/$E$20*100</f>
        <v>0</v>
      </c>
    </row>
    <row r="31" spans="1:8" ht="13.8" thickBot="1" x14ac:dyDescent="0.3">
      <c r="A31" s="55" t="s">
        <v>28</v>
      </c>
      <c r="B31" s="56"/>
      <c r="C31" s="56"/>
      <c r="D31" s="57">
        <v>24</v>
      </c>
      <c r="E31" s="58">
        <v>600</v>
      </c>
      <c r="F31" s="59">
        <f>E31/E20*100</f>
        <v>2.7453496065456457E-2</v>
      </c>
    </row>
    <row r="32" spans="1:8" ht="13.8" hidden="1" thickBot="1" x14ac:dyDescent="0.3">
      <c r="A32" s="91" t="s">
        <v>29</v>
      </c>
      <c r="B32" s="92"/>
      <c r="C32" s="92"/>
      <c r="D32" s="93">
        <v>24</v>
      </c>
      <c r="E32" s="94">
        <v>0</v>
      </c>
      <c r="F32" s="95">
        <f>E32/$E$20*100</f>
        <v>0</v>
      </c>
    </row>
    <row r="33" spans="1:6" x14ac:dyDescent="0.25">
      <c r="A33" s="60"/>
      <c r="B33" s="61"/>
      <c r="C33" s="61"/>
      <c r="D33" s="62"/>
      <c r="E33" s="63"/>
      <c r="F33" s="64"/>
    </row>
    <row r="34" spans="1:6" x14ac:dyDescent="0.25">
      <c r="A34" s="60"/>
      <c r="B34" s="61"/>
      <c r="C34" s="61"/>
      <c r="D34" s="62"/>
      <c r="E34" s="63"/>
      <c r="F34" s="64"/>
    </row>
    <row r="35" spans="1:6" ht="15.6" x14ac:dyDescent="0.25">
      <c r="A35" s="65" t="s">
        <v>30</v>
      </c>
      <c r="B35" s="66"/>
      <c r="C35" s="66"/>
      <c r="D35" s="66"/>
      <c r="E35" s="66"/>
      <c r="F35" s="66"/>
    </row>
    <row r="36" spans="1:6" ht="13.8" thickBot="1" x14ac:dyDescent="0.3">
      <c r="B36" s="67"/>
      <c r="C36" s="67"/>
      <c r="D36" s="68"/>
      <c r="E36" s="69"/>
      <c r="F36" s="70"/>
    </row>
    <row r="37" spans="1:6" x14ac:dyDescent="0.25">
      <c r="A37" s="109" t="s">
        <v>31</v>
      </c>
      <c r="B37" s="112" t="s">
        <v>13</v>
      </c>
      <c r="C37" s="115" t="s">
        <v>32</v>
      </c>
      <c r="D37" s="116"/>
      <c r="E37" s="115" t="s">
        <v>33</v>
      </c>
      <c r="F37" s="116"/>
    </row>
    <row r="38" spans="1:6" x14ac:dyDescent="0.25">
      <c r="A38" s="110"/>
      <c r="B38" s="113"/>
      <c r="C38" s="71" t="s">
        <v>34</v>
      </c>
      <c r="D38" s="72" t="s">
        <v>35</v>
      </c>
      <c r="E38" s="71" t="s">
        <v>34</v>
      </c>
      <c r="F38" s="72" t="s">
        <v>35</v>
      </c>
    </row>
    <row r="39" spans="1:6" ht="13.8" thickBot="1" x14ac:dyDescent="0.3">
      <c r="A39" s="111"/>
      <c r="B39" s="114"/>
      <c r="C39" s="117" t="s">
        <v>48</v>
      </c>
      <c r="D39" s="117"/>
      <c r="E39" s="117"/>
      <c r="F39" s="118"/>
    </row>
    <row r="40" spans="1:6" ht="13.8" thickBot="1" x14ac:dyDescent="0.3">
      <c r="A40" s="89" t="s">
        <v>42</v>
      </c>
      <c r="B40" s="73">
        <v>1</v>
      </c>
      <c r="C40" s="74">
        <v>4796</v>
      </c>
      <c r="D40" s="75">
        <v>1733803</v>
      </c>
      <c r="E40" s="74">
        <v>5000</v>
      </c>
      <c r="F40" s="76">
        <v>1807490</v>
      </c>
    </row>
    <row r="41" spans="1:6" x14ac:dyDescent="0.25">
      <c r="A41" s="60"/>
      <c r="B41" s="67"/>
      <c r="C41" s="77"/>
      <c r="D41" s="77"/>
      <c r="E41" s="77"/>
      <c r="F41" s="77"/>
    </row>
    <row r="42" spans="1:6" ht="15.6" x14ac:dyDescent="0.25">
      <c r="A42" s="65" t="s">
        <v>37</v>
      </c>
      <c r="B42" s="67"/>
      <c r="C42" s="67"/>
      <c r="D42" s="68"/>
      <c r="E42" s="77"/>
      <c r="F42" s="77"/>
    </row>
    <row r="43" spans="1:6" ht="13.8" thickBot="1" x14ac:dyDescent="0.3">
      <c r="A43" s="60"/>
      <c r="B43" s="67"/>
      <c r="C43" s="83"/>
      <c r="D43" s="83"/>
      <c r="E43" s="77"/>
      <c r="F43" s="77"/>
    </row>
    <row r="44" spans="1:6" x14ac:dyDescent="0.25">
      <c r="A44" s="119" t="s">
        <v>31</v>
      </c>
      <c r="B44" s="121" t="s">
        <v>13</v>
      </c>
      <c r="C44" s="122" t="s">
        <v>38</v>
      </c>
      <c r="D44" s="123"/>
      <c r="E44" s="77"/>
      <c r="F44" s="77"/>
    </row>
    <row r="45" spans="1:6" ht="13.8" thickBot="1" x14ac:dyDescent="0.3">
      <c r="A45" s="120"/>
      <c r="B45" s="114"/>
      <c r="C45" s="84" t="s">
        <v>39</v>
      </c>
      <c r="D45" s="85">
        <f>F19</f>
        <v>45107</v>
      </c>
      <c r="E45" s="77"/>
      <c r="F45" s="77"/>
    </row>
    <row r="46" spans="1:6" x14ac:dyDescent="0.25">
      <c r="A46" s="89" t="s">
        <v>42</v>
      </c>
      <c r="B46" s="44">
        <v>1</v>
      </c>
      <c r="C46" s="107">
        <v>2175468995</v>
      </c>
      <c r="D46" s="108"/>
      <c r="E46" s="69"/>
      <c r="F46" s="70"/>
    </row>
    <row r="47" spans="1:6" x14ac:dyDescent="0.25">
      <c r="A47" s="60"/>
      <c r="B47" s="67"/>
      <c r="C47" s="67"/>
      <c r="D47" s="78"/>
      <c r="E47" s="69"/>
      <c r="F47" s="70"/>
    </row>
    <row r="48" spans="1:6" x14ac:dyDescent="0.25">
      <c r="A48" s="60"/>
      <c r="B48" s="67"/>
      <c r="C48" s="67"/>
      <c r="D48" s="68"/>
      <c r="E48" s="69"/>
      <c r="F48" s="70"/>
    </row>
    <row r="49" spans="1:6" ht="52.8" x14ac:dyDescent="0.3">
      <c r="A49" s="79" t="s">
        <v>36</v>
      </c>
      <c r="B49" s="80"/>
      <c r="C49" s="80"/>
      <c r="D49" s="81"/>
      <c r="E49" s="81"/>
      <c r="F49" s="82"/>
    </row>
  </sheetData>
  <mergeCells count="9">
    <mergeCell ref="C46:D46"/>
    <mergeCell ref="A37:A39"/>
    <mergeCell ref="B37:B39"/>
    <mergeCell ref="C37:D37"/>
    <mergeCell ref="E37:F37"/>
    <mergeCell ref="C39:F39"/>
    <mergeCell ref="A44:A45"/>
    <mergeCell ref="B44:B45"/>
    <mergeCell ref="C44:D44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F0760-C2D6-4786-B066-1ECA988BC9A3}">
  <sheetPr>
    <pageSetUpPr fitToPage="1"/>
  </sheetPr>
  <dimension ref="A1:H49"/>
  <sheetViews>
    <sheetView workbookViewId="0">
      <selection activeCell="H10" sqref="H10"/>
    </sheetView>
  </sheetViews>
  <sheetFormatPr defaultColWidth="9.109375" defaultRowHeight="13.2" x14ac:dyDescent="0.25"/>
  <cols>
    <col min="1" max="2" width="18.33203125" style="2" customWidth="1"/>
    <col min="3" max="6" width="15.6640625" style="2" customWidth="1"/>
    <col min="7" max="7" width="16.5546875" style="2" customWidth="1"/>
    <col min="8" max="8" width="12.88671875" style="2" customWidth="1"/>
    <col min="9" max="16384" width="9.109375" style="2"/>
  </cols>
  <sheetData>
    <row r="1" spans="1:6" x14ac:dyDescent="0.25">
      <c r="A1" s="1"/>
      <c r="B1" s="1"/>
      <c r="C1" s="1"/>
      <c r="D1" s="1"/>
      <c r="E1" s="1"/>
      <c r="F1" s="1"/>
    </row>
    <row r="2" spans="1:6" ht="17.399999999999999" x14ac:dyDescent="0.3">
      <c r="A2" s="3"/>
      <c r="B2" s="4"/>
      <c r="C2" s="4"/>
      <c r="D2" s="4"/>
      <c r="E2" s="4"/>
      <c r="F2" s="4"/>
    </row>
    <row r="3" spans="1:6" ht="16.8" x14ac:dyDescent="0.3">
      <c r="A3" s="5" t="s">
        <v>0</v>
      </c>
      <c r="B3" s="6"/>
      <c r="C3" s="6"/>
      <c r="D3" s="6"/>
      <c r="E3" s="6"/>
      <c r="F3" s="6"/>
    </row>
    <row r="4" spans="1:6" ht="16.8" x14ac:dyDescent="0.3">
      <c r="A4" s="5" t="s">
        <v>1</v>
      </c>
      <c r="B4" s="6"/>
      <c r="C4" s="6"/>
      <c r="D4" s="6"/>
      <c r="E4" s="6"/>
      <c r="F4" s="6"/>
    </row>
    <row r="5" spans="1:6" ht="13.8" thickBot="1" x14ac:dyDescent="0.3">
      <c r="A5" s="7"/>
      <c r="B5" s="6"/>
      <c r="C5" s="6"/>
      <c r="D5" s="6"/>
      <c r="E5" s="6"/>
      <c r="F5" s="6"/>
    </row>
    <row r="6" spans="1:6" ht="13.8" thickBot="1" x14ac:dyDescent="0.3">
      <c r="A6" s="8" t="s">
        <v>2</v>
      </c>
      <c r="B6" s="87" t="s">
        <v>41</v>
      </c>
      <c r="C6" s="9"/>
      <c r="D6" s="9"/>
      <c r="E6" s="9"/>
      <c r="F6" s="10"/>
    </row>
    <row r="7" spans="1:6" x14ac:dyDescent="0.25">
      <c r="A7" s="11"/>
      <c r="B7" s="12"/>
      <c r="C7" s="13"/>
      <c r="D7" s="14"/>
      <c r="E7" s="15"/>
      <c r="F7" s="16"/>
    </row>
    <row r="8" spans="1:6" x14ac:dyDescent="0.25">
      <c r="A8" s="86" t="s">
        <v>40</v>
      </c>
      <c r="B8" s="88" t="s">
        <v>42</v>
      </c>
      <c r="C8" s="13"/>
      <c r="D8" s="14"/>
      <c r="E8" s="17" t="s">
        <v>5</v>
      </c>
      <c r="F8" s="18" t="s">
        <v>6</v>
      </c>
    </row>
    <row r="9" spans="1:6" x14ac:dyDescent="0.25">
      <c r="C9" s="13"/>
      <c r="D9" s="14"/>
      <c r="E9" s="20"/>
      <c r="F9" s="21"/>
    </row>
    <row r="10" spans="1:6" x14ac:dyDescent="0.25">
      <c r="A10" s="8" t="s">
        <v>3</v>
      </c>
      <c r="B10" s="90" t="s">
        <v>4</v>
      </c>
      <c r="C10" s="13"/>
      <c r="D10" s="14"/>
      <c r="E10" s="23" t="s">
        <v>9</v>
      </c>
      <c r="F10" s="22" t="s">
        <v>10</v>
      </c>
    </row>
    <row r="11" spans="1:6" x14ac:dyDescent="0.25">
      <c r="A11" s="19"/>
      <c r="B11" s="19"/>
      <c r="C11" s="13"/>
      <c r="D11" s="14"/>
      <c r="E11" s="15"/>
      <c r="F11" s="16"/>
    </row>
    <row r="12" spans="1:6" x14ac:dyDescent="0.25">
      <c r="A12" s="8" t="s">
        <v>7</v>
      </c>
      <c r="B12" s="22" t="s">
        <v>8</v>
      </c>
      <c r="C12" s="13"/>
      <c r="D12" s="14"/>
      <c r="E12" s="15"/>
      <c r="F12" s="16"/>
    </row>
    <row r="13" spans="1:6" x14ac:dyDescent="0.25">
      <c r="A13" s="11"/>
      <c r="B13" s="12"/>
      <c r="C13" s="13"/>
      <c r="D13" s="14"/>
      <c r="E13" s="15"/>
      <c r="F13" s="16"/>
    </row>
    <row r="14" spans="1:6" x14ac:dyDescent="0.25">
      <c r="A14" s="11"/>
      <c r="B14" s="12"/>
      <c r="C14" s="13"/>
      <c r="D14" s="14"/>
      <c r="E14" s="15"/>
      <c r="F14" s="16"/>
    </row>
    <row r="15" spans="1:6" x14ac:dyDescent="0.25">
      <c r="A15" s="11"/>
      <c r="B15" s="12"/>
      <c r="C15" s="13"/>
      <c r="D15" s="14"/>
      <c r="E15" s="15"/>
      <c r="F15" s="16"/>
    </row>
    <row r="16" spans="1:6" ht="15.6" x14ac:dyDescent="0.25">
      <c r="A16" s="24" t="s">
        <v>11</v>
      </c>
      <c r="B16" s="25"/>
      <c r="C16" s="25"/>
      <c r="D16" s="26"/>
      <c r="E16" s="26"/>
      <c r="F16" s="26"/>
    </row>
    <row r="17" spans="1:8" ht="13.8" thickBot="1" x14ac:dyDescent="0.3">
      <c r="A17" s="27"/>
      <c r="B17" s="27"/>
      <c r="C17" s="27"/>
      <c r="D17" s="28"/>
      <c r="E17" s="28"/>
      <c r="F17" s="28"/>
    </row>
    <row r="18" spans="1:8" ht="39.6" x14ac:dyDescent="0.3">
      <c r="A18" s="29" t="s">
        <v>12</v>
      </c>
      <c r="B18" s="30"/>
      <c r="C18" s="31"/>
      <c r="D18" s="32" t="s">
        <v>13</v>
      </c>
      <c r="E18" s="33" t="s">
        <v>14</v>
      </c>
      <c r="F18" s="34" t="s">
        <v>15</v>
      </c>
    </row>
    <row r="19" spans="1:8" ht="13.8" thickBot="1" x14ac:dyDescent="0.3">
      <c r="A19" s="35"/>
      <c r="B19" s="36"/>
      <c r="C19" s="37"/>
      <c r="D19" s="38"/>
      <c r="E19" s="39" t="s">
        <v>16</v>
      </c>
      <c r="F19" s="40">
        <v>45138</v>
      </c>
      <c r="G19" s="41"/>
    </row>
    <row r="20" spans="1:8" x14ac:dyDescent="0.25">
      <c r="A20" s="42" t="s">
        <v>17</v>
      </c>
      <c r="B20" s="43"/>
      <c r="C20" s="43"/>
      <c r="D20" s="44">
        <v>1</v>
      </c>
      <c r="E20" s="45">
        <f>+E21+E24+E27+E31</f>
        <v>2195268</v>
      </c>
      <c r="F20" s="46">
        <f>+F21+F24+F27+F31</f>
        <v>100</v>
      </c>
    </row>
    <row r="21" spans="1:8" x14ac:dyDescent="0.25">
      <c r="A21" s="47" t="s">
        <v>18</v>
      </c>
      <c r="B21" s="48"/>
      <c r="C21" s="48"/>
      <c r="D21" s="49">
        <v>3</v>
      </c>
      <c r="E21" s="50">
        <f>E22+E23</f>
        <v>2194668</v>
      </c>
      <c r="F21" s="51">
        <f>+F22+F23</f>
        <v>99.972668485123449</v>
      </c>
    </row>
    <row r="22" spans="1:8" x14ac:dyDescent="0.25">
      <c r="A22" s="105" t="s">
        <v>19</v>
      </c>
      <c r="B22" s="102"/>
      <c r="C22" s="106"/>
      <c r="D22" s="49">
        <v>4</v>
      </c>
      <c r="E22" s="50">
        <v>14519</v>
      </c>
      <c r="F22" s="51">
        <f>E22/E20*100</f>
        <v>0.66137710748755962</v>
      </c>
    </row>
    <row r="23" spans="1:8" x14ac:dyDescent="0.25">
      <c r="A23" s="105" t="s">
        <v>20</v>
      </c>
      <c r="B23" s="102"/>
      <c r="C23" s="106"/>
      <c r="D23" s="49">
        <v>5</v>
      </c>
      <c r="E23" s="50">
        <v>2180149</v>
      </c>
      <c r="F23" s="51">
        <f>E23/E20*100</f>
        <v>99.311291377635897</v>
      </c>
    </row>
    <row r="24" spans="1:8" hidden="1" x14ac:dyDescent="0.25">
      <c r="A24" s="96" t="s">
        <v>21</v>
      </c>
      <c r="B24" s="97"/>
      <c r="C24" s="97"/>
      <c r="D24" s="98">
        <v>9</v>
      </c>
      <c r="E24" s="99">
        <f>E25+E26</f>
        <v>0</v>
      </c>
      <c r="F24" s="100">
        <f>+F25+F26</f>
        <v>0</v>
      </c>
    </row>
    <row r="25" spans="1:8" hidden="1" x14ac:dyDescent="0.25">
      <c r="A25" s="52" t="s">
        <v>22</v>
      </c>
      <c r="B25" s="53"/>
      <c r="C25" s="53"/>
      <c r="D25" s="49">
        <v>10</v>
      </c>
      <c r="E25" s="50">
        <v>0</v>
      </c>
      <c r="F25" s="51">
        <f>E25/$E$20*100</f>
        <v>0</v>
      </c>
    </row>
    <row r="26" spans="1:8" hidden="1" x14ac:dyDescent="0.25">
      <c r="A26" s="52" t="s">
        <v>23</v>
      </c>
      <c r="B26" s="53"/>
      <c r="C26" s="53"/>
      <c r="D26" s="49">
        <v>11</v>
      </c>
      <c r="E26" s="50">
        <v>0</v>
      </c>
      <c r="F26" s="51">
        <f>E26/$E$20*100</f>
        <v>0</v>
      </c>
    </row>
    <row r="27" spans="1:8" hidden="1" x14ac:dyDescent="0.25">
      <c r="A27" s="47" t="s">
        <v>24</v>
      </c>
      <c r="B27" s="53"/>
      <c r="C27" s="53"/>
      <c r="D27" s="49">
        <v>12</v>
      </c>
      <c r="E27" s="50">
        <f>E28+E29</f>
        <v>0</v>
      </c>
      <c r="F27" s="51">
        <f>+F28+F29+F30</f>
        <v>0</v>
      </c>
    </row>
    <row r="28" spans="1:8" hidden="1" x14ac:dyDescent="0.25">
      <c r="A28" s="52" t="s">
        <v>25</v>
      </c>
      <c r="B28" s="53"/>
      <c r="C28" s="53"/>
      <c r="D28" s="49">
        <v>13</v>
      </c>
      <c r="E28" s="50">
        <v>0</v>
      </c>
      <c r="F28" s="51">
        <f>E28/$E$20*100</f>
        <v>0</v>
      </c>
      <c r="H28" s="54"/>
    </row>
    <row r="29" spans="1:8" hidden="1" x14ac:dyDescent="0.25">
      <c r="A29" s="52" t="s">
        <v>26</v>
      </c>
      <c r="B29" s="53"/>
      <c r="C29" s="53"/>
      <c r="D29" s="49">
        <v>14</v>
      </c>
      <c r="E29" s="50">
        <v>0</v>
      </c>
      <c r="F29" s="51">
        <f>E29/$E$20*100</f>
        <v>0</v>
      </c>
      <c r="H29" s="54"/>
    </row>
    <row r="30" spans="1:8" hidden="1" x14ac:dyDescent="0.25">
      <c r="A30" s="52" t="s">
        <v>27</v>
      </c>
      <c r="B30" s="53"/>
      <c r="C30" s="53"/>
      <c r="D30" s="49">
        <v>15</v>
      </c>
      <c r="E30" s="50">
        <v>0</v>
      </c>
      <c r="F30" s="51">
        <f t="shared" ref="F30" si="0">E30/$E$20*100</f>
        <v>0</v>
      </c>
    </row>
    <row r="31" spans="1:8" ht="13.8" thickBot="1" x14ac:dyDescent="0.3">
      <c r="A31" s="55" t="s">
        <v>28</v>
      </c>
      <c r="B31" s="56"/>
      <c r="C31" s="56"/>
      <c r="D31" s="57">
        <v>24</v>
      </c>
      <c r="E31" s="58">
        <v>600</v>
      </c>
      <c r="F31" s="59">
        <f>E31/E20*100</f>
        <v>2.7331514876543547E-2</v>
      </c>
    </row>
    <row r="32" spans="1:8" ht="13.8" hidden="1" thickBot="1" x14ac:dyDescent="0.3">
      <c r="A32" s="91" t="s">
        <v>29</v>
      </c>
      <c r="B32" s="92"/>
      <c r="C32" s="92"/>
      <c r="D32" s="93">
        <v>24</v>
      </c>
      <c r="E32" s="94">
        <v>0</v>
      </c>
      <c r="F32" s="95">
        <f>E32/$E$20*100</f>
        <v>0</v>
      </c>
    </row>
    <row r="33" spans="1:6" x14ac:dyDescent="0.25">
      <c r="A33" s="60"/>
      <c r="B33" s="61"/>
      <c r="C33" s="61"/>
      <c r="D33" s="62"/>
      <c r="E33" s="63"/>
      <c r="F33" s="64"/>
    </row>
    <row r="34" spans="1:6" x14ac:dyDescent="0.25">
      <c r="A34" s="60"/>
      <c r="B34" s="61"/>
      <c r="C34" s="61"/>
      <c r="D34" s="62"/>
      <c r="E34" s="63"/>
      <c r="F34" s="64"/>
    </row>
    <row r="35" spans="1:6" ht="15.6" x14ac:dyDescent="0.25">
      <c r="A35" s="65" t="s">
        <v>30</v>
      </c>
      <c r="B35" s="66"/>
      <c r="C35" s="66"/>
      <c r="D35" s="66"/>
      <c r="E35" s="66"/>
      <c r="F35" s="66"/>
    </row>
    <row r="36" spans="1:6" ht="13.8" thickBot="1" x14ac:dyDescent="0.3">
      <c r="B36" s="67"/>
      <c r="C36" s="67"/>
      <c r="D36" s="68"/>
      <c r="E36" s="69"/>
      <c r="F36" s="70"/>
    </row>
    <row r="37" spans="1:6" x14ac:dyDescent="0.25">
      <c r="A37" s="109" t="s">
        <v>31</v>
      </c>
      <c r="B37" s="112" t="s">
        <v>13</v>
      </c>
      <c r="C37" s="115" t="s">
        <v>32</v>
      </c>
      <c r="D37" s="116"/>
      <c r="E37" s="115" t="s">
        <v>33</v>
      </c>
      <c r="F37" s="116"/>
    </row>
    <row r="38" spans="1:6" x14ac:dyDescent="0.25">
      <c r="A38" s="110"/>
      <c r="B38" s="113"/>
      <c r="C38" s="71" t="s">
        <v>34</v>
      </c>
      <c r="D38" s="72" t="s">
        <v>35</v>
      </c>
      <c r="E38" s="71" t="s">
        <v>34</v>
      </c>
      <c r="F38" s="72" t="s">
        <v>35</v>
      </c>
    </row>
    <row r="39" spans="1:6" ht="13.8" thickBot="1" x14ac:dyDescent="0.3">
      <c r="A39" s="111"/>
      <c r="B39" s="114"/>
      <c r="C39" s="117" t="s">
        <v>49</v>
      </c>
      <c r="D39" s="117"/>
      <c r="E39" s="117"/>
      <c r="F39" s="118"/>
    </row>
    <row r="40" spans="1:6" ht="13.8" thickBot="1" x14ac:dyDescent="0.3">
      <c r="A40" s="89" t="s">
        <v>42</v>
      </c>
      <c r="B40" s="73">
        <v>1</v>
      </c>
      <c r="C40" s="74">
        <v>0</v>
      </c>
      <c r="D40" s="75">
        <v>0</v>
      </c>
      <c r="E40" s="74">
        <v>0</v>
      </c>
      <c r="F40" s="76">
        <v>0</v>
      </c>
    </row>
    <row r="41" spans="1:6" x14ac:dyDescent="0.25">
      <c r="A41" s="60"/>
      <c r="B41" s="67"/>
      <c r="C41" s="77"/>
      <c r="D41" s="77"/>
      <c r="E41" s="77"/>
      <c r="F41" s="77"/>
    </row>
    <row r="42" spans="1:6" ht="15.6" x14ac:dyDescent="0.25">
      <c r="A42" s="65" t="s">
        <v>37</v>
      </c>
      <c r="B42" s="67"/>
      <c r="C42" s="67"/>
      <c r="D42" s="68"/>
      <c r="E42" s="77"/>
      <c r="F42" s="77"/>
    </row>
    <row r="43" spans="1:6" ht="13.8" thickBot="1" x14ac:dyDescent="0.3">
      <c r="A43" s="60"/>
      <c r="B43" s="67"/>
      <c r="C43" s="83"/>
      <c r="D43" s="83"/>
      <c r="E43" s="77"/>
      <c r="F43" s="77"/>
    </row>
    <row r="44" spans="1:6" x14ac:dyDescent="0.25">
      <c r="A44" s="119" t="s">
        <v>31</v>
      </c>
      <c r="B44" s="121" t="s">
        <v>13</v>
      </c>
      <c r="C44" s="122" t="s">
        <v>38</v>
      </c>
      <c r="D44" s="123"/>
      <c r="E44" s="77"/>
      <c r="F44" s="77"/>
    </row>
    <row r="45" spans="1:6" ht="13.8" thickBot="1" x14ac:dyDescent="0.3">
      <c r="A45" s="120"/>
      <c r="B45" s="114"/>
      <c r="C45" s="84" t="s">
        <v>39</v>
      </c>
      <c r="D45" s="85">
        <f>F19</f>
        <v>45138</v>
      </c>
      <c r="E45" s="77"/>
      <c r="F45" s="77"/>
    </row>
    <row r="46" spans="1:6" x14ac:dyDescent="0.25">
      <c r="A46" s="89" t="s">
        <v>42</v>
      </c>
      <c r="B46" s="44">
        <v>1</v>
      </c>
      <c r="C46" s="107">
        <v>2184067358</v>
      </c>
      <c r="D46" s="108"/>
      <c r="E46" s="69"/>
      <c r="F46" s="70"/>
    </row>
    <row r="47" spans="1:6" x14ac:dyDescent="0.25">
      <c r="A47" s="60"/>
      <c r="B47" s="67"/>
      <c r="C47" s="67"/>
      <c r="D47" s="78"/>
      <c r="E47" s="69"/>
      <c r="F47" s="70"/>
    </row>
    <row r="48" spans="1:6" x14ac:dyDescent="0.25">
      <c r="A48" s="60"/>
      <c r="B48" s="67"/>
      <c r="C48" s="67"/>
      <c r="D48" s="68"/>
      <c r="E48" s="69"/>
      <c r="F48" s="70"/>
    </row>
    <row r="49" spans="1:6" ht="52.8" x14ac:dyDescent="0.3">
      <c r="A49" s="79" t="s">
        <v>36</v>
      </c>
      <c r="B49" s="80"/>
      <c r="C49" s="80"/>
      <c r="D49" s="81"/>
      <c r="E49" s="81"/>
      <c r="F49" s="82"/>
    </row>
  </sheetData>
  <mergeCells count="9">
    <mergeCell ref="C46:D46"/>
    <mergeCell ref="A37:A39"/>
    <mergeCell ref="B37:B39"/>
    <mergeCell ref="C37:D37"/>
    <mergeCell ref="E37:F37"/>
    <mergeCell ref="C39:F39"/>
    <mergeCell ref="A44:A45"/>
    <mergeCell ref="B44:B45"/>
    <mergeCell ref="C44:D44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FF90C-6347-4B06-8B5B-6D779FA3F486}">
  <sheetPr>
    <pageSetUpPr fitToPage="1"/>
  </sheetPr>
  <dimension ref="A1:H49"/>
  <sheetViews>
    <sheetView tabSelected="1" workbookViewId="0">
      <selection activeCell="H8" sqref="H8"/>
    </sheetView>
  </sheetViews>
  <sheetFormatPr defaultColWidth="9.109375" defaultRowHeight="13.2" x14ac:dyDescent="0.25"/>
  <cols>
    <col min="1" max="2" width="18.33203125" style="2" customWidth="1"/>
    <col min="3" max="6" width="15.6640625" style="2" customWidth="1"/>
    <col min="7" max="7" width="16.5546875" style="2" customWidth="1"/>
    <col min="8" max="8" width="12.88671875" style="2" customWidth="1"/>
    <col min="9" max="16384" width="9.109375" style="2"/>
  </cols>
  <sheetData>
    <row r="1" spans="1:6" x14ac:dyDescent="0.25">
      <c r="A1" s="1"/>
      <c r="B1" s="1"/>
      <c r="C1" s="1"/>
      <c r="D1" s="1"/>
      <c r="E1" s="1"/>
      <c r="F1" s="1"/>
    </row>
    <row r="2" spans="1:6" ht="17.399999999999999" x14ac:dyDescent="0.3">
      <c r="A2" s="3"/>
      <c r="B2" s="4"/>
      <c r="C2" s="4"/>
      <c r="D2" s="4"/>
      <c r="E2" s="4"/>
      <c r="F2" s="4"/>
    </row>
    <row r="3" spans="1:6" ht="16.8" x14ac:dyDescent="0.3">
      <c r="A3" s="5" t="s">
        <v>0</v>
      </c>
      <c r="B3" s="6"/>
      <c r="C3" s="6"/>
      <c r="D3" s="6"/>
      <c r="E3" s="6"/>
      <c r="F3" s="6"/>
    </row>
    <row r="4" spans="1:6" ht="16.8" x14ac:dyDescent="0.3">
      <c r="A4" s="5" t="s">
        <v>1</v>
      </c>
      <c r="B4" s="6"/>
      <c r="C4" s="6"/>
      <c r="D4" s="6"/>
      <c r="E4" s="6"/>
      <c r="F4" s="6"/>
    </row>
    <row r="5" spans="1:6" ht="13.8" thickBot="1" x14ac:dyDescent="0.3">
      <c r="A5" s="7"/>
      <c r="B5" s="6"/>
      <c r="C5" s="6"/>
      <c r="D5" s="6"/>
      <c r="E5" s="6"/>
      <c r="F5" s="6"/>
    </row>
    <row r="6" spans="1:6" ht="13.8" thickBot="1" x14ac:dyDescent="0.3">
      <c r="A6" s="8" t="s">
        <v>2</v>
      </c>
      <c r="B6" s="87" t="s">
        <v>41</v>
      </c>
      <c r="C6" s="9"/>
      <c r="D6" s="9"/>
      <c r="E6" s="9"/>
      <c r="F6" s="10"/>
    </row>
    <row r="7" spans="1:6" x14ac:dyDescent="0.25">
      <c r="A7" s="11"/>
      <c r="B7" s="12"/>
      <c r="C7" s="13"/>
      <c r="D7" s="14"/>
      <c r="E7" s="15"/>
      <c r="F7" s="16"/>
    </row>
    <row r="8" spans="1:6" x14ac:dyDescent="0.25">
      <c r="A8" s="86" t="s">
        <v>40</v>
      </c>
      <c r="B8" s="88" t="s">
        <v>42</v>
      </c>
      <c r="C8" s="13"/>
      <c r="D8" s="14"/>
      <c r="E8" s="17" t="s">
        <v>5</v>
      </c>
      <c r="F8" s="18" t="s">
        <v>6</v>
      </c>
    </row>
    <row r="9" spans="1:6" x14ac:dyDescent="0.25">
      <c r="C9" s="13"/>
      <c r="D9" s="14"/>
      <c r="E9" s="20"/>
      <c r="F9" s="21"/>
    </row>
    <row r="10" spans="1:6" x14ac:dyDescent="0.25">
      <c r="A10" s="8" t="s">
        <v>3</v>
      </c>
      <c r="B10" s="90" t="s">
        <v>4</v>
      </c>
      <c r="C10" s="13"/>
      <c r="D10" s="14"/>
      <c r="E10" s="23" t="s">
        <v>9</v>
      </c>
      <c r="F10" s="22" t="s">
        <v>10</v>
      </c>
    </row>
    <row r="11" spans="1:6" x14ac:dyDescent="0.25">
      <c r="A11" s="19"/>
      <c r="B11" s="19"/>
      <c r="C11" s="13"/>
      <c r="D11" s="14"/>
      <c r="E11" s="15"/>
      <c r="F11" s="16"/>
    </row>
    <row r="12" spans="1:6" x14ac:dyDescent="0.25">
      <c r="A12" s="8" t="s">
        <v>7</v>
      </c>
      <c r="B12" s="22" t="s">
        <v>8</v>
      </c>
      <c r="C12" s="13"/>
      <c r="D12" s="14"/>
      <c r="E12" s="15"/>
      <c r="F12" s="16"/>
    </row>
    <row r="13" spans="1:6" x14ac:dyDescent="0.25">
      <c r="A13" s="11"/>
      <c r="B13" s="12"/>
      <c r="C13" s="13"/>
      <c r="D13" s="14"/>
      <c r="E13" s="15"/>
      <c r="F13" s="16"/>
    </row>
    <row r="14" spans="1:6" x14ac:dyDescent="0.25">
      <c r="A14" s="11"/>
      <c r="B14" s="12"/>
      <c r="C14" s="13"/>
      <c r="D14" s="14"/>
      <c r="E14" s="15"/>
      <c r="F14" s="16"/>
    </row>
    <row r="15" spans="1:6" x14ac:dyDescent="0.25">
      <c r="A15" s="11"/>
      <c r="B15" s="12"/>
      <c r="C15" s="13"/>
      <c r="D15" s="14"/>
      <c r="E15" s="15"/>
      <c r="F15" s="16"/>
    </row>
    <row r="16" spans="1:6" ht="15.6" x14ac:dyDescent="0.25">
      <c r="A16" s="24" t="s">
        <v>11</v>
      </c>
      <c r="B16" s="25"/>
      <c r="C16" s="25"/>
      <c r="D16" s="26"/>
      <c r="E16" s="26"/>
      <c r="F16" s="26"/>
    </row>
    <row r="17" spans="1:8" ht="13.8" thickBot="1" x14ac:dyDescent="0.3">
      <c r="A17" s="27"/>
      <c r="B17" s="27"/>
      <c r="C17" s="27"/>
      <c r="D17" s="28"/>
      <c r="E17" s="28"/>
      <c r="F17" s="28"/>
    </row>
    <row r="18" spans="1:8" ht="39.6" x14ac:dyDescent="0.3">
      <c r="A18" s="29" t="s">
        <v>12</v>
      </c>
      <c r="B18" s="30"/>
      <c r="C18" s="31"/>
      <c r="D18" s="32" t="s">
        <v>13</v>
      </c>
      <c r="E18" s="33" t="s">
        <v>14</v>
      </c>
      <c r="F18" s="34" t="s">
        <v>15</v>
      </c>
    </row>
    <row r="19" spans="1:8" ht="13.8" thickBot="1" x14ac:dyDescent="0.3">
      <c r="A19" s="35"/>
      <c r="B19" s="36"/>
      <c r="C19" s="37"/>
      <c r="D19" s="38"/>
      <c r="E19" s="39" t="s">
        <v>16</v>
      </c>
      <c r="F19" s="40">
        <v>45169</v>
      </c>
      <c r="G19" s="41"/>
    </row>
    <row r="20" spans="1:8" x14ac:dyDescent="0.25">
      <c r="A20" s="42" t="s">
        <v>17</v>
      </c>
      <c r="B20" s="43"/>
      <c r="C20" s="43"/>
      <c r="D20" s="44">
        <v>1</v>
      </c>
      <c r="E20" s="45">
        <f>+E21+E24+E27+E31</f>
        <v>2202150</v>
      </c>
      <c r="F20" s="46">
        <f>+F21+F24+F27+F31</f>
        <v>100</v>
      </c>
    </row>
    <row r="21" spans="1:8" x14ac:dyDescent="0.25">
      <c r="A21" s="47" t="s">
        <v>18</v>
      </c>
      <c r="B21" s="48"/>
      <c r="C21" s="48"/>
      <c r="D21" s="49">
        <v>3</v>
      </c>
      <c r="E21" s="50">
        <f>E22+E23</f>
        <v>2201550</v>
      </c>
      <c r="F21" s="51">
        <f>+F22+F23</f>
        <v>99.972753899598118</v>
      </c>
    </row>
    <row r="22" spans="1:8" x14ac:dyDescent="0.25">
      <c r="A22" s="105" t="s">
        <v>19</v>
      </c>
      <c r="B22" s="102"/>
      <c r="C22" s="106"/>
      <c r="D22" s="49">
        <v>4</v>
      </c>
      <c r="E22" s="50">
        <v>15016</v>
      </c>
      <c r="F22" s="51">
        <f>E22/E20*100</f>
        <v>0.68187907272438297</v>
      </c>
    </row>
    <row r="23" spans="1:8" x14ac:dyDescent="0.25">
      <c r="A23" s="105" t="s">
        <v>20</v>
      </c>
      <c r="B23" s="102"/>
      <c r="C23" s="106"/>
      <c r="D23" s="49">
        <v>5</v>
      </c>
      <c r="E23" s="50">
        <v>2186534</v>
      </c>
      <c r="F23" s="51">
        <f>E23/E20*100</f>
        <v>99.290874826873733</v>
      </c>
    </row>
    <row r="24" spans="1:8" hidden="1" x14ac:dyDescent="0.25">
      <c r="A24" s="96" t="s">
        <v>21</v>
      </c>
      <c r="B24" s="97"/>
      <c r="C24" s="97"/>
      <c r="D24" s="98">
        <v>9</v>
      </c>
      <c r="E24" s="99">
        <f>E25+E26</f>
        <v>0</v>
      </c>
      <c r="F24" s="100">
        <f>+F25+F26</f>
        <v>0</v>
      </c>
    </row>
    <row r="25" spans="1:8" hidden="1" x14ac:dyDescent="0.25">
      <c r="A25" s="52" t="s">
        <v>22</v>
      </c>
      <c r="B25" s="53"/>
      <c r="C25" s="53"/>
      <c r="D25" s="49">
        <v>10</v>
      </c>
      <c r="E25" s="50">
        <v>0</v>
      </c>
      <c r="F25" s="51">
        <f>E25/$E$20*100</f>
        <v>0</v>
      </c>
    </row>
    <row r="26" spans="1:8" hidden="1" x14ac:dyDescent="0.25">
      <c r="A26" s="52" t="s">
        <v>23</v>
      </c>
      <c r="B26" s="53"/>
      <c r="C26" s="53"/>
      <c r="D26" s="49">
        <v>11</v>
      </c>
      <c r="E26" s="50">
        <v>0</v>
      </c>
      <c r="F26" s="51">
        <f>E26/$E$20*100</f>
        <v>0</v>
      </c>
    </row>
    <row r="27" spans="1:8" hidden="1" x14ac:dyDescent="0.25">
      <c r="A27" s="47" t="s">
        <v>24</v>
      </c>
      <c r="B27" s="53"/>
      <c r="C27" s="53"/>
      <c r="D27" s="49">
        <v>12</v>
      </c>
      <c r="E27" s="50">
        <f>E28+E29</f>
        <v>0</v>
      </c>
      <c r="F27" s="51">
        <f>+F28+F29+F30</f>
        <v>0</v>
      </c>
    </row>
    <row r="28" spans="1:8" hidden="1" x14ac:dyDescent="0.25">
      <c r="A28" s="52" t="s">
        <v>25</v>
      </c>
      <c r="B28" s="53"/>
      <c r="C28" s="53"/>
      <c r="D28" s="49">
        <v>13</v>
      </c>
      <c r="E28" s="50">
        <v>0</v>
      </c>
      <c r="F28" s="51">
        <f>E28/$E$20*100</f>
        <v>0</v>
      </c>
      <c r="H28" s="54"/>
    </row>
    <row r="29" spans="1:8" hidden="1" x14ac:dyDescent="0.25">
      <c r="A29" s="52" t="s">
        <v>26</v>
      </c>
      <c r="B29" s="53"/>
      <c r="C29" s="53"/>
      <c r="D29" s="49">
        <v>14</v>
      </c>
      <c r="E29" s="50">
        <v>0</v>
      </c>
      <c r="F29" s="51">
        <f>E29/$E$20*100</f>
        <v>0</v>
      </c>
      <c r="H29" s="54"/>
    </row>
    <row r="30" spans="1:8" hidden="1" x14ac:dyDescent="0.25">
      <c r="A30" s="52" t="s">
        <v>27</v>
      </c>
      <c r="B30" s="53"/>
      <c r="C30" s="53"/>
      <c r="D30" s="49">
        <v>15</v>
      </c>
      <c r="E30" s="50">
        <v>0</v>
      </c>
      <c r="F30" s="51">
        <f t="shared" ref="F30" si="0">E30/$E$20*100</f>
        <v>0</v>
      </c>
    </row>
    <row r="31" spans="1:8" ht="13.8" thickBot="1" x14ac:dyDescent="0.3">
      <c r="A31" s="55" t="s">
        <v>28</v>
      </c>
      <c r="B31" s="56"/>
      <c r="C31" s="56"/>
      <c r="D31" s="57">
        <v>24</v>
      </c>
      <c r="E31" s="58">
        <v>600</v>
      </c>
      <c r="F31" s="59">
        <f>E31/E20*100</f>
        <v>2.7246100401879983E-2</v>
      </c>
    </row>
    <row r="32" spans="1:8" ht="13.8" hidden="1" thickBot="1" x14ac:dyDescent="0.3">
      <c r="A32" s="91" t="s">
        <v>29</v>
      </c>
      <c r="B32" s="92"/>
      <c r="C32" s="92"/>
      <c r="D32" s="93">
        <v>24</v>
      </c>
      <c r="E32" s="94">
        <v>0</v>
      </c>
      <c r="F32" s="95">
        <f>E32/$E$20*100</f>
        <v>0</v>
      </c>
    </row>
    <row r="33" spans="1:6" x14ac:dyDescent="0.25">
      <c r="A33" s="60"/>
      <c r="B33" s="61"/>
      <c r="C33" s="61"/>
      <c r="D33" s="62"/>
      <c r="E33" s="63"/>
      <c r="F33" s="64"/>
    </row>
    <row r="34" spans="1:6" x14ac:dyDescent="0.25">
      <c r="A34" s="60"/>
      <c r="B34" s="61"/>
      <c r="C34" s="61"/>
      <c r="D34" s="62"/>
      <c r="E34" s="63"/>
      <c r="F34" s="64"/>
    </row>
    <row r="35" spans="1:6" ht="15.6" x14ac:dyDescent="0.25">
      <c r="A35" s="65" t="s">
        <v>30</v>
      </c>
      <c r="B35" s="66"/>
      <c r="C35" s="66"/>
      <c r="D35" s="66"/>
      <c r="E35" s="66"/>
      <c r="F35" s="66"/>
    </row>
    <row r="36" spans="1:6" ht="13.8" thickBot="1" x14ac:dyDescent="0.3">
      <c r="B36" s="67"/>
      <c r="C36" s="67"/>
      <c r="D36" s="68"/>
      <c r="E36" s="69"/>
      <c r="F36" s="70"/>
    </row>
    <row r="37" spans="1:6" x14ac:dyDescent="0.25">
      <c r="A37" s="109" t="s">
        <v>31</v>
      </c>
      <c r="B37" s="112" t="s">
        <v>13</v>
      </c>
      <c r="C37" s="115" t="s">
        <v>32</v>
      </c>
      <c r="D37" s="116"/>
      <c r="E37" s="115" t="s">
        <v>33</v>
      </c>
      <c r="F37" s="116"/>
    </row>
    <row r="38" spans="1:6" x14ac:dyDescent="0.25">
      <c r="A38" s="110"/>
      <c r="B38" s="113"/>
      <c r="C38" s="71" t="s">
        <v>34</v>
      </c>
      <c r="D38" s="72" t="s">
        <v>35</v>
      </c>
      <c r="E38" s="71" t="s">
        <v>34</v>
      </c>
      <c r="F38" s="72" t="s">
        <v>35</v>
      </c>
    </row>
    <row r="39" spans="1:6" ht="13.8" thickBot="1" x14ac:dyDescent="0.3">
      <c r="A39" s="111"/>
      <c r="B39" s="114"/>
      <c r="C39" s="117" t="s">
        <v>50</v>
      </c>
      <c r="D39" s="117"/>
      <c r="E39" s="117"/>
      <c r="F39" s="118"/>
    </row>
    <row r="40" spans="1:6" ht="13.8" thickBot="1" x14ac:dyDescent="0.3">
      <c r="A40" s="89" t="s">
        <v>42</v>
      </c>
      <c r="B40" s="73">
        <v>1</v>
      </c>
      <c r="C40" s="74">
        <v>185</v>
      </c>
      <c r="D40" s="75">
        <v>2698000</v>
      </c>
      <c r="E40" s="74">
        <v>194</v>
      </c>
      <c r="F40" s="76">
        <v>2834519</v>
      </c>
    </row>
    <row r="41" spans="1:6" x14ac:dyDescent="0.25">
      <c r="A41" s="60"/>
      <c r="B41" s="67"/>
      <c r="C41" s="77"/>
      <c r="D41" s="77"/>
      <c r="E41" s="77"/>
      <c r="F41" s="77"/>
    </row>
    <row r="42" spans="1:6" ht="15.6" x14ac:dyDescent="0.25">
      <c r="A42" s="65" t="s">
        <v>37</v>
      </c>
      <c r="B42" s="67"/>
      <c r="C42" s="67"/>
      <c r="D42" s="68"/>
      <c r="E42" s="77"/>
      <c r="F42" s="77"/>
    </row>
    <row r="43" spans="1:6" ht="13.8" thickBot="1" x14ac:dyDescent="0.3">
      <c r="A43" s="60"/>
      <c r="B43" s="67"/>
      <c r="C43" s="83"/>
      <c r="D43" s="83"/>
      <c r="E43" s="77"/>
      <c r="F43" s="77"/>
    </row>
    <row r="44" spans="1:6" x14ac:dyDescent="0.25">
      <c r="A44" s="119" t="s">
        <v>31</v>
      </c>
      <c r="B44" s="121" t="s">
        <v>13</v>
      </c>
      <c r="C44" s="122" t="s">
        <v>38</v>
      </c>
      <c r="D44" s="123"/>
      <c r="E44" s="77"/>
      <c r="F44" s="77"/>
    </row>
    <row r="45" spans="1:6" ht="13.8" thickBot="1" x14ac:dyDescent="0.3">
      <c r="A45" s="120"/>
      <c r="B45" s="114"/>
      <c r="C45" s="84" t="s">
        <v>39</v>
      </c>
      <c r="D45" s="85">
        <f>F19</f>
        <v>45169</v>
      </c>
      <c r="E45" s="77"/>
      <c r="F45" s="77"/>
    </row>
    <row r="46" spans="1:6" x14ac:dyDescent="0.25">
      <c r="A46" s="89" t="s">
        <v>42</v>
      </c>
      <c r="B46" s="44">
        <v>1</v>
      </c>
      <c r="C46" s="107">
        <v>2189800446</v>
      </c>
      <c r="D46" s="108"/>
      <c r="E46" s="69"/>
      <c r="F46" s="70"/>
    </row>
    <row r="47" spans="1:6" x14ac:dyDescent="0.25">
      <c r="A47" s="60"/>
      <c r="B47" s="67"/>
      <c r="C47" s="67"/>
      <c r="D47" s="78"/>
      <c r="E47" s="69"/>
      <c r="F47" s="70"/>
    </row>
    <row r="48" spans="1:6" x14ac:dyDescent="0.25">
      <c r="A48" s="60"/>
      <c r="B48" s="67"/>
      <c r="C48" s="67"/>
      <c r="D48" s="68"/>
      <c r="E48" s="69"/>
      <c r="F48" s="70"/>
    </row>
    <row r="49" spans="1:6" ht="52.8" x14ac:dyDescent="0.3">
      <c r="A49" s="79" t="s">
        <v>36</v>
      </c>
      <c r="B49" s="80"/>
      <c r="C49" s="80"/>
      <c r="D49" s="81"/>
      <c r="E49" s="81"/>
      <c r="F49" s="82"/>
    </row>
  </sheetData>
  <mergeCells count="9">
    <mergeCell ref="C46:D46"/>
    <mergeCell ref="A37:A39"/>
    <mergeCell ref="B37:B39"/>
    <mergeCell ref="C37:D37"/>
    <mergeCell ref="E37:F37"/>
    <mergeCell ref="C39:F39"/>
    <mergeCell ref="A44:A45"/>
    <mergeCell ref="B44:B45"/>
    <mergeCell ref="C44:D44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leden 2023</vt:lpstr>
      <vt:lpstr>únor 2023</vt:lpstr>
      <vt:lpstr>březen 2023</vt:lpstr>
      <vt:lpstr>duben 2023</vt:lpstr>
      <vt:lpstr>květen 2023</vt:lpstr>
      <vt:lpstr>červen 2023</vt:lpstr>
      <vt:lpstr>červenec 2023</vt:lpstr>
      <vt:lpstr>srpen 2023</vt:lpstr>
    </vt:vector>
  </TitlesOfParts>
  <Company>Raiffeisenbank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Dvorakova 2</dc:creator>
  <cp:lastModifiedBy>Martina Dvorakova 2</cp:lastModifiedBy>
  <dcterms:created xsi:type="dcterms:W3CDTF">2018-02-08T09:18:54Z</dcterms:created>
  <dcterms:modified xsi:type="dcterms:W3CDTF">2023-09-08T07:20:01Z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a6524ed-fb1a-49fd-bafe-15c5e5ffd047_Enabled">
    <vt:lpwstr>true</vt:lpwstr>
  </property>
  <property fmtid="{D5CDD505-2E9C-101B-9397-08002B2CF9AE}" pid="3" name="MSIP_Label_2a6524ed-fb1a-49fd-bafe-15c5e5ffd047_SetDate">
    <vt:lpwstr>2020-11-24T10:33:49Z</vt:lpwstr>
  </property>
  <property fmtid="{D5CDD505-2E9C-101B-9397-08002B2CF9AE}" pid="4" name="MSIP_Label_2a6524ed-fb1a-49fd-bafe-15c5e5ffd047_Method">
    <vt:lpwstr>Standard</vt:lpwstr>
  </property>
  <property fmtid="{D5CDD505-2E9C-101B-9397-08002B2CF9AE}" pid="5" name="MSIP_Label_2a6524ed-fb1a-49fd-bafe-15c5e5ffd047_Name">
    <vt:lpwstr>Internal</vt:lpwstr>
  </property>
  <property fmtid="{D5CDD505-2E9C-101B-9397-08002B2CF9AE}" pid="6" name="MSIP_Label_2a6524ed-fb1a-49fd-bafe-15c5e5ffd047_SiteId">
    <vt:lpwstr>9b511fda-f0b1-43a5-b06e-1e720f64520a</vt:lpwstr>
  </property>
  <property fmtid="{D5CDD505-2E9C-101B-9397-08002B2CF9AE}" pid="7" name="MSIP_Label_2a6524ed-fb1a-49fd-bafe-15c5e5ffd047_ActionId">
    <vt:lpwstr>d6c0c6f4-bdca-4675-bfcc-37b5c1363889</vt:lpwstr>
  </property>
  <property fmtid="{D5CDD505-2E9C-101B-9397-08002B2CF9AE}" pid="8" name="MSIP_Label_2a6524ed-fb1a-49fd-bafe-15c5e5ffd047_ContentBits">
    <vt:lpwstr>0</vt:lpwstr>
  </property>
</Properties>
</file>