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0" documentId="13_ncr:1_{60162F7C-6F4E-4DED-8273-4E40EDFFCF5B}" xr6:coauthVersionLast="47" xr6:coauthVersionMax="47" xr10:uidLastSave="{00000000-0000-0000-0000-000000000000}"/>
  <bookViews>
    <workbookView xWindow="-120" yWindow="-120" windowWidth="29040" windowHeight="15840" activeTab="3" xr2:uid="{00000000-000D-0000-FFFF-FFFF00000000}"/>
  </bookViews>
  <sheets>
    <sheet name="Definice_Legenda" sheetId="118" r:id="rId1"/>
    <sheet name="OBSAH" sheetId="60" r:id="rId2"/>
    <sheet name="PŘÍLOHA I" sheetId="7" r:id="rId3"/>
    <sheet name="EU OV1" sheetId="1" r:id="rId4"/>
    <sheet name="EU KM1" sheetId="2" r:id="rId5"/>
    <sheet name="EU INS1" sheetId="3" r:id="rId6"/>
    <sheet name="EU INS2" sheetId="5" r:id="rId7"/>
    <sheet name="EU OVC" sheetId="6" r:id="rId8"/>
    <sheet name="PŘÍLOHA III" sheetId="8" r:id="rId9"/>
    <sheet name="EU OVA" sheetId="9" r:id="rId10"/>
    <sheet name="EU OVB" sheetId="10" r:id="rId11"/>
    <sheet name="PŘÍLOHA V" sheetId="11" r:id="rId12"/>
    <sheet name="EU LI1 " sheetId="12" r:id="rId13"/>
    <sheet name="EU LI2" sheetId="13" r:id="rId14"/>
    <sheet name=" EU LI3" sheetId="14" r:id="rId15"/>
    <sheet name="EU LIA" sheetId="15" r:id="rId16"/>
    <sheet name="EU LIB" sheetId="17" r:id="rId17"/>
    <sheet name="EU PV1" sheetId="18" r:id="rId18"/>
    <sheet name="PŘÍLOHA VII" sheetId="19" r:id="rId19"/>
    <sheet name="EU CC1" sheetId="20" r:id="rId20"/>
    <sheet name="EU CC2 " sheetId="21" r:id="rId21"/>
    <sheet name="EU CCA  " sheetId="22" r:id="rId22"/>
    <sheet name="PŘÍLOHA IX" sheetId="23" r:id="rId23"/>
    <sheet name="EU CCyB1" sheetId="24" r:id="rId24"/>
    <sheet name="EU CCyB2" sheetId="25" r:id="rId25"/>
    <sheet name="PŘÍLOHA XI" sheetId="27" r:id="rId26"/>
    <sheet name="EU LR1 – LRSum" sheetId="28" r:id="rId27"/>
    <sheet name="EU LR2 – LRCom" sheetId="29" r:id="rId28"/>
    <sheet name="EU LR3 – LRSpl" sheetId="30" r:id="rId29"/>
    <sheet name="EU LRA" sheetId="31" r:id="rId30"/>
    <sheet name="PŘÍLOHA XIII" sheetId="33" r:id="rId31"/>
    <sheet name="EU LIQA" sheetId="34" r:id="rId32"/>
    <sheet name="EU LIQ1" sheetId="35" r:id="rId33"/>
    <sheet name="EU LIQB" sheetId="36" r:id="rId34"/>
    <sheet name="EU LIQ2" sheetId="37" r:id="rId35"/>
    <sheet name="PŘÍLOHA XV" sheetId="38" r:id="rId36"/>
    <sheet name="EU CRA" sheetId="39" r:id="rId37"/>
    <sheet name="EU CRB" sheetId="40" r:id="rId38"/>
    <sheet name="EU CR1" sheetId="41" r:id="rId39"/>
    <sheet name="EU CR1-A" sheetId="42" r:id="rId40"/>
    <sheet name="EU CR2" sheetId="43" r:id="rId41"/>
    <sheet name="EU CR2a" sheetId="44" r:id="rId42"/>
    <sheet name="EU CQ1" sheetId="45" r:id="rId43"/>
    <sheet name="EU CQ2" sheetId="46" r:id="rId44"/>
    <sheet name="EU CQ3" sheetId="47" r:id="rId45"/>
    <sheet name="EU CQ4" sheetId="48" r:id="rId46"/>
    <sheet name=" EU CQ5" sheetId="49" r:id="rId47"/>
    <sheet name="EU CQ6" sheetId="50" r:id="rId48"/>
    <sheet name="EU CQ7" sheetId="51" r:id="rId49"/>
    <sheet name="EU CQ8" sheetId="52" r:id="rId50"/>
    <sheet name="PŘÍLOHA XVII" sheetId="53" r:id="rId51"/>
    <sheet name="EU CRC" sheetId="54" r:id="rId52"/>
    <sheet name="EU CR3" sheetId="55" r:id="rId53"/>
    <sheet name="PŘÍLOHA XIX" sheetId="56" r:id="rId54"/>
    <sheet name="EU CRD" sheetId="57" r:id="rId55"/>
    <sheet name="EU CR4" sheetId="58" r:id="rId56"/>
    <sheet name="EU CR5" sheetId="59" r:id="rId57"/>
    <sheet name="PŘÍLOHA XXI" sheetId="77" r:id="rId58"/>
    <sheet name="EU CRE" sheetId="78" r:id="rId59"/>
    <sheet name="EU CR6" sheetId="79" r:id="rId60"/>
    <sheet name="EU CR6-A" sheetId="80" r:id="rId61"/>
    <sheet name="EU CR7" sheetId="81" r:id="rId62"/>
    <sheet name="EU CR7-A" sheetId="82" r:id="rId63"/>
    <sheet name="EU CR8" sheetId="83" r:id="rId64"/>
    <sheet name="EU CR9" sheetId="84" r:id="rId65"/>
    <sheet name="EU CR9.1" sheetId="85" r:id="rId66"/>
    <sheet name="PŘÍLOHA XXIII" sheetId="86" r:id="rId67"/>
    <sheet name="EU CR10 " sheetId="87" r:id="rId68"/>
    <sheet name="PŘÍLOHA XXV" sheetId="88" r:id="rId69"/>
    <sheet name="EU CCRA" sheetId="89" r:id="rId70"/>
    <sheet name="EU CCR1" sheetId="90" r:id="rId71"/>
    <sheet name="EU CCR2" sheetId="91" r:id="rId72"/>
    <sheet name="EU CCR3" sheetId="92" r:id="rId73"/>
    <sheet name="EU CCR4" sheetId="93" r:id="rId74"/>
    <sheet name="EU CCR5" sheetId="94" r:id="rId75"/>
    <sheet name="EU CCR6" sheetId="95" r:id="rId76"/>
    <sheet name="EU CCR7" sheetId="96" r:id="rId77"/>
    <sheet name="EU CCR8" sheetId="97" r:id="rId78"/>
    <sheet name="PŘÍLOHA XXVII" sheetId="98" r:id="rId79"/>
    <sheet name="EU SECA" sheetId="100" r:id="rId80"/>
    <sheet name="EU SEC1" sheetId="101" r:id="rId81"/>
    <sheet name="EU SEC2" sheetId="102" r:id="rId82"/>
    <sheet name="EU SEC3" sheetId="103" r:id="rId83"/>
    <sheet name="EU SEC4" sheetId="104" r:id="rId84"/>
    <sheet name="EU SEC5" sheetId="105" r:id="rId85"/>
    <sheet name="PŘÍLOHA XXIX" sheetId="106" r:id="rId86"/>
    <sheet name="EU MRA" sheetId="107" r:id="rId87"/>
    <sheet name="EU MR1" sheetId="108" r:id="rId88"/>
    <sheet name="EU MRB" sheetId="109" r:id="rId89"/>
    <sheet name="EU MR2-A" sheetId="110" r:id="rId90"/>
    <sheet name="EU MR2-B" sheetId="111" r:id="rId91"/>
    <sheet name="EU MR3" sheetId="112" r:id="rId92"/>
    <sheet name="EU MR4" sheetId="113" r:id="rId93"/>
    <sheet name="PŘÍLOHA XXXI" sheetId="62" r:id="rId94"/>
    <sheet name="EU ORA" sheetId="63" r:id="rId95"/>
    <sheet name="EU OR1" sheetId="64" r:id="rId96"/>
    <sheet name="PŘÍLOHA XXXIII" sheetId="65" r:id="rId97"/>
    <sheet name="EU REMA" sheetId="66" r:id="rId98"/>
    <sheet name="EU REM1" sheetId="67" r:id="rId99"/>
    <sheet name="EU REM2" sheetId="68" r:id="rId100"/>
    <sheet name="EU REM3" sheetId="69" r:id="rId101"/>
    <sheet name="EU REM4" sheetId="70" r:id="rId102"/>
    <sheet name="EU REM5" sheetId="71" r:id="rId103"/>
    <sheet name="PŘÍLOHA XXXV" sheetId="72" r:id="rId104"/>
    <sheet name="EU AE1" sheetId="73" r:id="rId105"/>
    <sheet name="EU AE2" sheetId="74" r:id="rId106"/>
    <sheet name=" EU AE3" sheetId="75" r:id="rId107"/>
    <sheet name="EU AE4" sheetId="76" r:id="rId108"/>
    <sheet name="PŘÍLOHA XXXVII" sheetId="122" r:id="rId109"/>
    <sheet name="EU IRRBBA" sheetId="121" r:id="rId110"/>
    <sheet name="EU IRRBB1" sheetId="119" r:id="rId111"/>
    <sheet name="EBA_GL_2018_01" sheetId="117" r:id="rId112"/>
    <sheet name="IFRS9 (468)" sheetId="116" r:id="rId113"/>
  </sheets>
  <externalReferences>
    <externalReference r:id="rId114"/>
    <externalReference r:id="rId115"/>
    <externalReference r:id="rId116"/>
  </externalReferences>
  <definedNames>
    <definedName name="_xlnm._FilterDatabase" localSheetId="1" hidden="1">OBSAH!$B$6:$P$119</definedName>
    <definedName name="_ftn1" localSheetId="87">'EU MR1'!$G$13</definedName>
    <definedName name="_ftnref1" localSheetId="87">'EU MR1'!$G$10</definedName>
    <definedName name="_Toc483499698" localSheetId="12">'EU LI1 '!$C$3</definedName>
    <definedName name="_Toc483499734" localSheetId="91">'EU MR3'!#REF!</definedName>
    <definedName name="_Toc483499735" localSheetId="92">'EU MR4'!#REF!</definedName>
    <definedName name="_Toc510626265" localSheetId="111">EBA_GL_2018_01!#REF!</definedName>
    <definedName name="_Toc510626265" localSheetId="2">'PŘÍLOHA I'!#REF!</definedName>
    <definedName name="_Toc510626265" localSheetId="8">'PŘÍLOHA III'!#REF!</definedName>
    <definedName name="_Toc510626265" localSheetId="22">'PŘÍLOHA IX'!#REF!</definedName>
    <definedName name="_Toc510626265" localSheetId="11">'PŘÍLOHA V'!#REF!</definedName>
    <definedName name="_Toc510626265" localSheetId="18">'PŘÍLOHA VII'!#REF!</definedName>
    <definedName name="_Toc510626265" localSheetId="25">'PŘÍLOHA XI'!#REF!</definedName>
    <definedName name="_Toc510626265" localSheetId="30">'PŘÍLOHA XIII'!#REF!</definedName>
    <definedName name="_Toc510626265" localSheetId="53">'PŘÍLOHA XIX'!#REF!</definedName>
    <definedName name="_Toc510626265" localSheetId="35">'PŘÍLOHA XV'!#REF!</definedName>
    <definedName name="_Toc510626265" localSheetId="50">'PŘÍLOHA XVII'!#REF!</definedName>
    <definedName name="_Toc510626265" localSheetId="57">'PŘÍLOHA XXI'!#REF!</definedName>
    <definedName name="_Toc510626265" localSheetId="66">'PŘÍLOHA XXIII'!#REF!</definedName>
    <definedName name="_Toc510626265" localSheetId="85">'PŘÍLOHA XXIX'!#REF!</definedName>
    <definedName name="_Toc510626265" localSheetId="68">'PŘÍLOHA XXV'!#REF!</definedName>
    <definedName name="_Toc510626265" localSheetId="78">'PŘÍLOHA XXVII'!#REF!</definedName>
    <definedName name="_Toc510626265" localSheetId="93">'PŘÍLOHA XXXI'!#REF!</definedName>
    <definedName name="_Toc510626265" localSheetId="96">'PŘÍLOHA XXXIII'!#REF!</definedName>
    <definedName name="_Toc510626265" localSheetId="103">'PŘÍLOHA XXXV'!#REF!</definedName>
    <definedName name="_Toc510626266" localSheetId="111">EBA_GL_2018_01!#REF!</definedName>
    <definedName name="_Toc510626266" localSheetId="2">'PŘÍLOHA I'!#REF!</definedName>
    <definedName name="_Toc510626266" localSheetId="8">'PŘÍLOHA III'!#REF!</definedName>
    <definedName name="_Toc510626266" localSheetId="22">'PŘÍLOHA IX'!#REF!</definedName>
    <definedName name="_Toc510626266" localSheetId="11">'PŘÍLOHA V'!#REF!</definedName>
    <definedName name="_Toc510626266" localSheetId="18">'PŘÍLOHA VII'!#REF!</definedName>
    <definedName name="_Toc510626266" localSheetId="25">'PŘÍLOHA XI'!#REF!</definedName>
    <definedName name="_Toc510626266" localSheetId="30">'PŘÍLOHA XIII'!#REF!</definedName>
    <definedName name="_Toc510626266" localSheetId="53">'PŘÍLOHA XIX'!#REF!</definedName>
    <definedName name="_Toc510626266" localSheetId="35">'PŘÍLOHA XV'!#REF!</definedName>
    <definedName name="_Toc510626266" localSheetId="50">'PŘÍLOHA XVII'!#REF!</definedName>
    <definedName name="_Toc510626266" localSheetId="57">'PŘÍLOHA XXI'!#REF!</definedName>
    <definedName name="_Toc510626266" localSheetId="66">'PŘÍLOHA XXIII'!#REF!</definedName>
    <definedName name="_Toc510626266" localSheetId="85">'PŘÍLOHA XXIX'!#REF!</definedName>
    <definedName name="_Toc510626266" localSheetId="68">'PŘÍLOHA XXV'!#REF!</definedName>
    <definedName name="_Toc510626266" localSheetId="78">'PŘÍLOHA XXVII'!#REF!</definedName>
    <definedName name="_Toc510626266" localSheetId="93">'PŘÍLOHA XXXI'!#REF!</definedName>
    <definedName name="_Toc510626266" localSheetId="96">'PŘÍLOHA XXXIII'!#REF!</definedName>
    <definedName name="_Toc510626266" localSheetId="103">'PŘÍLOHA XXXV'!#REF!</definedName>
    <definedName name="_Toc510626267" localSheetId="111">EBA_GL_2018_01!#REF!</definedName>
    <definedName name="_Toc510626267" localSheetId="2">'PŘÍLOHA I'!#REF!</definedName>
    <definedName name="_Toc510626267" localSheetId="8">'PŘÍLOHA III'!#REF!</definedName>
    <definedName name="_Toc510626267" localSheetId="22">'PŘÍLOHA IX'!#REF!</definedName>
    <definedName name="_Toc510626267" localSheetId="11">'PŘÍLOHA V'!#REF!</definedName>
    <definedName name="_Toc510626267" localSheetId="18">'PŘÍLOHA VII'!#REF!</definedName>
    <definedName name="_Toc510626267" localSheetId="25">'PŘÍLOHA XI'!#REF!</definedName>
    <definedName name="_Toc510626267" localSheetId="30">'PŘÍLOHA XIII'!#REF!</definedName>
    <definedName name="_Toc510626267" localSheetId="53">'PŘÍLOHA XIX'!#REF!</definedName>
    <definedName name="_Toc510626267" localSheetId="35">'PŘÍLOHA XV'!#REF!</definedName>
    <definedName name="_Toc510626267" localSheetId="50">'PŘÍLOHA XVII'!#REF!</definedName>
    <definedName name="_Toc510626267" localSheetId="57">'PŘÍLOHA XXI'!#REF!</definedName>
    <definedName name="_Toc510626267" localSheetId="66">'PŘÍLOHA XXIII'!#REF!</definedName>
    <definedName name="_Toc510626267" localSheetId="85">'PŘÍLOHA XXIX'!#REF!</definedName>
    <definedName name="_Toc510626267" localSheetId="68">'PŘÍLOHA XXV'!#REF!</definedName>
    <definedName name="_Toc510626267" localSheetId="78">'PŘÍLOHA XXVII'!#REF!</definedName>
    <definedName name="_Toc510626267" localSheetId="93">'PŘÍLOHA XXXI'!#REF!</definedName>
    <definedName name="_Toc510626267" localSheetId="96">'PŘÍLOHA XXXIII'!#REF!</definedName>
    <definedName name="_Toc510626267" localSheetId="103">'PŘÍLOHA XXXV'!#REF!</definedName>
    <definedName name="_Toc510626268" localSheetId="111">EBA_GL_2018_01!#REF!</definedName>
    <definedName name="_Toc510626268" localSheetId="2">'PŘÍLOHA I'!#REF!</definedName>
    <definedName name="_Toc510626268" localSheetId="8">'PŘÍLOHA III'!#REF!</definedName>
    <definedName name="_Toc510626268" localSheetId="22">'PŘÍLOHA IX'!#REF!</definedName>
    <definedName name="_Toc510626268" localSheetId="11">'PŘÍLOHA V'!#REF!</definedName>
    <definedName name="_Toc510626268" localSheetId="18">'PŘÍLOHA VII'!#REF!</definedName>
    <definedName name="_Toc510626268" localSheetId="25">'PŘÍLOHA XI'!#REF!</definedName>
    <definedName name="_Toc510626268" localSheetId="30">'PŘÍLOHA XIII'!#REF!</definedName>
    <definedName name="_Toc510626268" localSheetId="53">'PŘÍLOHA XIX'!#REF!</definedName>
    <definedName name="_Toc510626268" localSheetId="35">'PŘÍLOHA XV'!#REF!</definedName>
    <definedName name="_Toc510626268" localSheetId="50">'PŘÍLOHA XVII'!#REF!</definedName>
    <definedName name="_Toc510626268" localSheetId="57">'PŘÍLOHA XXI'!#REF!</definedName>
    <definedName name="_Toc510626268" localSheetId="66">'PŘÍLOHA XXIII'!#REF!</definedName>
    <definedName name="_Toc510626268" localSheetId="85">'PŘÍLOHA XXIX'!#REF!</definedName>
    <definedName name="_Toc510626268" localSheetId="68">'PŘÍLOHA XXV'!#REF!</definedName>
    <definedName name="_Toc510626268" localSheetId="78">'PŘÍLOHA XXVII'!#REF!</definedName>
    <definedName name="_Toc510626268" localSheetId="93">'PŘÍLOHA XXXI'!#REF!</definedName>
    <definedName name="_Toc510626268" localSheetId="96">'PŘÍLOHA XXXIII'!#REF!</definedName>
    <definedName name="_Toc510626268" localSheetId="103">'PŘÍLOHA XXXV'!#REF!</definedName>
    <definedName name="_Toc510626269" localSheetId="111">EBA_GL_2018_01!#REF!</definedName>
    <definedName name="_Toc510626269" localSheetId="2">'PŘÍLOHA I'!#REF!</definedName>
    <definedName name="_Toc510626269" localSheetId="8">'PŘÍLOHA III'!#REF!</definedName>
    <definedName name="_Toc510626269" localSheetId="22">'PŘÍLOHA IX'!#REF!</definedName>
    <definedName name="_Toc510626269" localSheetId="11">'PŘÍLOHA V'!#REF!</definedName>
    <definedName name="_Toc510626269" localSheetId="18">'PŘÍLOHA VII'!#REF!</definedName>
    <definedName name="_Toc510626269" localSheetId="25">'PŘÍLOHA XI'!#REF!</definedName>
    <definedName name="_Toc510626269" localSheetId="30">'PŘÍLOHA XIII'!#REF!</definedName>
    <definedName name="_Toc510626269" localSheetId="53">'PŘÍLOHA XIX'!#REF!</definedName>
    <definedName name="_Toc510626269" localSheetId="35">'PŘÍLOHA XV'!#REF!</definedName>
    <definedName name="_Toc510626269" localSheetId="50">'PŘÍLOHA XVII'!#REF!</definedName>
    <definedName name="_Toc510626269" localSheetId="57">'PŘÍLOHA XXI'!#REF!</definedName>
    <definedName name="_Toc510626269" localSheetId="66">'PŘÍLOHA XXIII'!#REF!</definedName>
    <definedName name="_Toc510626269" localSheetId="85">'PŘÍLOHA XXIX'!#REF!</definedName>
    <definedName name="_Toc510626269" localSheetId="68">'PŘÍLOHA XXV'!#REF!</definedName>
    <definedName name="_Toc510626269" localSheetId="78">'PŘÍLOHA XXVII'!#REF!</definedName>
    <definedName name="_Toc510626269" localSheetId="93">'PŘÍLOHA XXXI'!#REF!</definedName>
    <definedName name="_Toc510626269" localSheetId="96">'PŘÍLOHA XXXIII'!#REF!</definedName>
    <definedName name="_Toc510626269" localSheetId="103">'PŘÍLOHA XXXV'!#REF!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19">'EU CC1'!$7:$7</definedName>
    <definedName name="_xlnm.Print_Area" localSheetId="52">'EU CR3'!$B$1:$K$21</definedName>
    <definedName name="_xlnm.Print_Area" localSheetId="60">'EU CR6-A'!$A$2:$J$24</definedName>
    <definedName name="_xlnm.Print_Area" localSheetId="61">'EU CR7'!$B$2:$H$27</definedName>
    <definedName name="_xlnm.Print_Area" localSheetId="64">'EU CR9'!$B$4:$J$51</definedName>
    <definedName name="_xlnm.Print_Area" localSheetId="65">'EU CR9.1'!$B$2:$I$30</definedName>
    <definedName name="_xlnm.Print_Area" localSheetId="29">'EU LRA'!$B$2:$D$9</definedName>
    <definedName name="_xlnm.Print_Area" localSheetId="19">'EU CC1'!$B$7:$E$127</definedName>
    <definedName name="_xlnm.Print_Area" localSheetId="12">'EU LI1 '!$B$3:$J$31</definedName>
    <definedName name="_xlnm.Print_Area" localSheetId="26">'EU LR1 – LRSum'!$B$2:$D$21</definedName>
    <definedName name="_xlnm.Print_Area" localSheetId="27">'EU LR2 – LRCom'!$B$2:$E$72</definedName>
    <definedName name="_xlnm.Print_Area" localSheetId="28">'EU LR3 – LRSpl'!$B$2:$D$17</definedName>
    <definedName name="_xlnm.Print_Area" localSheetId="84">'EU SEC5'!$A$1:$E$19</definedName>
    <definedName name="_xlnm.Print_Area" localSheetId="1">OBSAH!$B$1:$P$131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22" l="1"/>
  <c r="K18" i="22" s="1"/>
  <c r="G17" i="22"/>
  <c r="G18" i="22" s="1"/>
  <c r="L16" i="22"/>
  <c r="L17" i="22" s="1"/>
  <c r="L18" i="22" s="1"/>
  <c r="K16" i="22"/>
  <c r="J16" i="22" a="1"/>
  <c r="J16" i="22" s="1"/>
  <c r="J17" i="22" s="1"/>
  <c r="J18" i="22" s="1"/>
  <c r="I16" i="22"/>
  <c r="I17" i="22" s="1"/>
  <c r="I18" i="22" s="1"/>
  <c r="H16" i="22"/>
  <c r="H17" i="22" s="1"/>
  <c r="H18" i="22" s="1"/>
  <c r="G16" i="22"/>
  <c r="F16" i="22"/>
  <c r="F17" i="22" s="1"/>
  <c r="F18" i="22" s="1"/>
  <c r="E16" i="22"/>
  <c r="E17" i="22" s="1"/>
  <c r="E18" i="22" s="1"/>
  <c r="D16" i="22"/>
  <c r="D17" i="22" s="1"/>
  <c r="H40" i="37" l="1"/>
  <c r="E40" i="37"/>
  <c r="H39" i="37"/>
  <c r="E39" i="37"/>
  <c r="H9" i="42"/>
  <c r="G9" i="42"/>
  <c r="F9" i="42"/>
  <c r="E9" i="42"/>
  <c r="I9" i="42" s="1"/>
  <c r="D9" i="42"/>
  <c r="I8" i="42"/>
  <c r="I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<sst xmlns="http://schemas.openxmlformats.org/spreadsheetml/2006/main" count="4786" uniqueCount="2177">
  <si>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</si>
  <si>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</si>
  <si>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</si>
  <si>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</si>
  <si>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</si>
  <si>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</si>
  <si>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</si>
  <si>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</si>
  <si>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</si>
  <si>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</si>
  <si>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</si>
  <si>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</si>
  <si>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</si>
  <si>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</si>
  <si>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</si>
  <si>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</si>
  <si>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</si>
  <si>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</si>
  <si>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</si>
  <si>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</si>
  <si>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</si>
  <si>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</si>
  <si>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</si>
  <si>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</si>
  <si>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</si>
  <si>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</si>
  <si>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</si>
  <si>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</si>
  <si>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</si>
  <si>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</si>
  <si>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</si>
  <si>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</si>
  <si>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</si>
  <si>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</si>
  <si>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</si>
  <si>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</si>
  <si>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</si>
  <si>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</si>
  <si>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</si>
  <si>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</si>
  <si>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</si>
  <si>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</si>
  <si>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</si>
  <si>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</si>
  <si>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</si>
  <si>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</si>
  <si>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</si>
  <si>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</si>
  <si>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</si>
  <si>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</si>
  <si>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</si>
  <si>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</si>
  <si>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</si>
  <si>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</si>
  <si>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</si>
  <si>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</si>
  <si>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</si>
  <si>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</si>
  <si>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</si>
  <si>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</si>
  <si>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</si>
  <si>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</si>
  <si>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</si>
  <si>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</si>
  <si>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</si>
  <si>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</si>
  <si>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</si>
  <si>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</si>
  <si>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</si>
  <si>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</si>
  <si>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</si>
  <si>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</si>
  <si>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</si>
  <si>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</si>
  <si>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</si>
  <si>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</si>
  <si>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</si>
  <si>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</si>
  <si>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</si>
  <si>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</si>
  <si>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</si>
  <si>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</si>
  <si>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</si>
  <si>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</si>
  <si>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</si>
  <si>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</si>
  <si>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</si>
  <si>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</si>
  <si>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</si>
  <si>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</si>
  <si>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</si>
  <si>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</si>
  <si>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</si>
  <si>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</si>
  <si>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</si>
  <si>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</si>
  <si>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</si>
  <si>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</si>
  <si>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</si>
  <si>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</si>
  <si>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</si>
  <si>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</si>
  <si>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</si>
  <si>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</si>
  <si>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</si>
  <si>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</si>
  <si>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</si>
  <si>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</si>
  <si>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</si>
  <si>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</si>
  <si>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</si>
  <si>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</si>
  <si>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</si>
  <si>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</si>
  <si>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</si>
  <si>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</si>
  <si>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</si>
  <si>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</si>
  <si>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</si>
  <si>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</si>
  <si>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</si>
  <si>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</si>
  <si>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</si>
  <si>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</si>
  <si>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</si>
  <si>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</si>
  <si>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</si>
  <si>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</si>
  <si>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</si>
  <si>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</si>
  <si>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</si>
  <si>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</si>
  <si>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</si>
  <si>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</si>
  <si>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</si>
  <si>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</si>
  <si>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</si>
  <si>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</si>
  <si>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</si>
  <si>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</si>
  <si>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</si>
  <si>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</si>
  <si>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</si>
  <si>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</si>
  <si>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</si>
  <si>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</si>
  <si>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</si>
  <si>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</si>
  <si>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</si>
  <si>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</si>
  <si>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</si>
  <si>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</si>
  <si>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</si>
  <si>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</si>
  <si>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</si>
  <si>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</si>
  <si>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</si>
  <si>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</si>
  <si>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</si>
  <si>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</si>
  <si>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</si>
  <si>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</si>
  <si>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</si>
  <si>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</si>
  <si>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</si>
  <si>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</si>
  <si>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</si>
  <si>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</si>
  <si>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</si>
  <si>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</si>
  <si>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</si>
  <si>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</si>
  <si>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</si>
  <si>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</si>
  <si>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</si>
  <si>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</si>
  <si>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</si>
  <si>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</si>
  <si>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</si>
  <si>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</si>
  <si>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</si>
  <si>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</si>
  <si>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</si>
  <si>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</si>
  <si>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</si>
  <si>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</si>
  <si>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</si>
  <si>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</si>
  <si>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</si>
  <si>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</si>
  <si>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</si>
  <si>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</si>
  <si>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</si>
  <si>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</si>
  <si>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</si>
  <si>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</si>
  <si>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</si>
  <si>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</si>
  <si>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</si>
  <si>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</si>
  <si>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</si>
  <si>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</si>
  <si>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</si>
  <si>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</si>
  <si>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</si>
  <si>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</si>
  <si>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</si>
  <si>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</si>
  <si>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</si>
  <si>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</si>
  <si>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</si>
  <si>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</si>
  <si>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</si>
  <si>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</si>
  <si>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</si>
  <si>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</si>
  <si>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</si>
  <si>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</si>
  <si>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</si>
  <si>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</si>
  <si>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</si>
  <si>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</si>
  <si>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</si>
  <si>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</si>
  <si>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</si>
  <si>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</si>
  <si>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</si>
  <si>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</si>
  <si>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</si>
  <si>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</si>
  <si>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</si>
  <si>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</si>
  <si>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</si>
  <si>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</si>
  <si>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</si>
  <si>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</si>
  <si>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</si>
  <si>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</si>
  <si>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</si>
  <si>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</si>
  <si>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</si>
  <si>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</si>
  <si>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</si>
  <si>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</si>
  <si>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</si>
  <si>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</si>
  <si>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</si>
  <si>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</si>
  <si>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</si>
  <si>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</si>
  <si>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</si>
  <si>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</si>
  <si>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</si>
  <si>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</si>
  <si>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</si>
  <si>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</si>
  <si>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</si>
  <si>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</si>
  <si>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</si>
  <si>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</si>
  <si>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</si>
  <si>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</si>
  <si>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</si>
  <si>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</si>
  <si>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</si>
  <si>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</si>
  <si>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</si>
  <si>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</si>
  <si>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</si>
  <si>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</si>
  <si>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</si>
  <si>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</si>
  <si>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</si>
  <si>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</si>
  <si>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</si>
  <si>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</si>
  <si>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</si>
  <si>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</si>
  <si>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</si>
  <si>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</si>
  <si>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</si>
  <si>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</si>
  <si>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</si>
  <si>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</si>
  <si>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</si>
  <si>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</si>
  <si>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</si>
  <si>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</si>
  <si>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</si>
  <si>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</si>
  <si>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</si>
  <si>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</si>
  <si>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</si>
  <si>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</si>
  <si>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</si>
  <si>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</si>
  <si>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</si>
  <si>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</si>
  <si>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</si>
  <si>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</si>
  <si>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</si>
  <si>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</si>
  <si>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</si>
  <si>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</si>
  <si>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</si>
  <si>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</si>
  <si>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</si>
  <si>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</si>
  <si>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</si>
  <si>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</si>
  <si>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</si>
  <si>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</si>
  <si>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</si>
  <si>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</si>
  <si>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</si>
  <si>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</si>
  <si>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</si>
  <si>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</si>
  <si>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</si>
  <si>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</si>
  <si>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</si>
  <si>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</si>
  <si>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</si>
  <si>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</si>
  <si>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</si>
  <si>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</si>
  <si>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</si>
  <si>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</si>
  <si>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</si>
  <si>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</si>
  <si>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</si>
  <si>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</si>
  <si>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</si>
  <si>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</si>
  <si>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</si>
  <si>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</si>
  <si>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</si>
  <si>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</si>
  <si>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</si>
  <si>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</si>
  <si>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</si>
  <si>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</si>
  <si>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</si>
  <si>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</si>
  <si>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</si>
  <si>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</si>
  <si>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</si>
  <si>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</si>
  <si>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</si>
  <si>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</si>
  <si>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</si>
  <si>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</si>
  <si>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</si>
  <si>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</si>
  <si>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</si>
  <si>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</si>
  <si>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</si>
  <si>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</si>
  <si>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</si>
  <si>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</si>
  <si>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</si>
  <si>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</si>
  <si>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</si>
  <si>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</si>
  <si>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</si>
  <si>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</si>
  <si>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</si>
  <si>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</si>
  <si>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</si>
  <si>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</si>
  <si>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</si>
  <si>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</si>
  <si>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</si>
  <si>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</si>
  <si>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</si>
  <si>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</si>
  <si>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</si>
  <si>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</si>
  <si>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</si>
  <si>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</si>
  <si>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</si>
  <si>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</si>
  <si>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</si>
  <si>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</si>
  <si>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</si>
  <si>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</si>
  <si>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</si>
  <si>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</si>
  <si>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</si>
  <si>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</si>
  <si>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</si>
  <si>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</si>
  <si>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</si>
  <si>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</si>
  <si>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</si>
  <si>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</si>
  <si>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</si>
  <si>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</si>
  <si>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</si>
  <si>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</si>
  <si>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</si>
  <si>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</si>
  <si>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</si>
  <si>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</si>
  <si>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</si>
  <si>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</si>
  <si>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</si>
  <si>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</si>
  <si>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</si>
  <si>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</si>
  <si>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</si>
  <si>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</si>
  <si>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</si>
  <si>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</si>
  <si>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</si>
  <si>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</si>
  <si>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</si>
  <si>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</si>
  <si>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</si>
  <si>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</si>
  <si>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</si>
  <si>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</si>
  <si>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</si>
  <si>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</si>
  <si>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</si>
  <si>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</si>
  <si>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</si>
  <si>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</si>
  <si>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</si>
  <si>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</si>
  <si>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</si>
  <si>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</si>
  <si>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</si>
  <si>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</si>
  <si>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</si>
  <si>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</si>
  <si>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</si>
  <si>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</si>
  <si>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</si>
  <si>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</si>
  <si>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</si>
  <si>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</si>
  <si>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</si>
  <si>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</si>
  <si>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</si>
  <si>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</si>
  <si>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</si>
  <si>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</si>
  <si>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</si>
  <si>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</si>
  <si>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</si>
  <si>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</si>
  <si>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</si>
  <si>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</si>
  <si>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</si>
  <si>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</si>
  <si>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</si>
  <si>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</si>
  <si>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</si>
  <si>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</si>
  <si>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</si>
  <si>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</si>
  <si>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</si>
  <si>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</si>
  <si>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</si>
  <si>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</si>
  <si>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</si>
  <si>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</si>
  <si>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</si>
  <si>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</si>
  <si>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</si>
  <si>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</si>
  <si>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</si>
  <si>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</si>
  <si>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</si>
  <si>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</si>
  <si>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</si>
  <si>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</si>
  <si>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</si>
  <si>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</si>
  <si>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</si>
  <si>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</si>
  <si>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</si>
  <si>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</si>
  <si>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</si>
  <si>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</si>
  <si>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</si>
  <si>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</si>
  <si>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</si>
  <si>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</si>
  <si>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</si>
  <si>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</si>
  <si>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</si>
  <si>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</si>
  <si>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</si>
  <si>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</si>
  <si>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</si>
  <si>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</si>
  <si>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</si>
  <si>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</si>
  <si>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</si>
  <si>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</si>
  <si>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</si>
  <si>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</si>
  <si>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</si>
  <si>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</si>
  <si>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</si>
  <si>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</si>
  <si>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</si>
  <si>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</si>
  <si>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</si>
  <si>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</si>
  <si>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</si>
  <si>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</si>
  <si>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</si>
  <si>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</si>
  <si>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</si>
  <si>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</si>
  <si>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</si>
  <si>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</si>
  <si>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</si>
  <si>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</si>
  <si>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</si>
  <si>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</si>
  <si>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</si>
  <si>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</si>
  <si>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</si>
  <si>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</si>
  <si>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</si>
  <si>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</si>
  <si>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</si>
  <si>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</si>
  <si>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</si>
  <si>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</si>
  <si>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</si>
  <si>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</si>
  <si>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</si>
  <si>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</si>
  <si>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</si>
  <si>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</si>
  <si>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</si>
  <si>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</si>
  <si>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</si>
  <si>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</si>
  <si>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</si>
  <si>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</si>
  <si>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</si>
  <si>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</si>
  <si>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</si>
  <si>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</si>
  <si>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</si>
  <si>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</si>
  <si>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</si>
  <si>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</si>
  <si>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</si>
  <si>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</si>
  <si>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</si>
  <si>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</si>
  <si>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</si>
  <si>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</si>
  <si>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</si>
  <si>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</si>
  <si>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</si>
  <si>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</si>
  <si>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</si>
  <si>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</si>
  <si>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</si>
  <si>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</si>
  <si>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</si>
  <si>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</si>
  <si>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</si>
  <si>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</si>
  <si>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</si>
  <si>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</si>
  <si>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</si>
  <si>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</si>
  <si>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</si>
  <si>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</si>
  <si>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</si>
  <si>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</si>
  <si>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</si>
  <si>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</si>
  <si>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</si>
  <si>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</si>
  <si>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</si>
  <si>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</si>
  <si>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</si>
  <si>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</si>
  <si>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</si>
  <si>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</si>
  <si>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</si>
  <si>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</si>
  <si>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</si>
  <si>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</si>
  <si>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</si>
  <si>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</si>
  <si>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</si>
  <si>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</si>
  <si>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</si>
  <si>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</si>
  <si>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</si>
  <si>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</si>
  <si>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</si>
  <si>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</si>
  <si>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</si>
  <si>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</si>
  <si>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</si>
  <si>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</si>
  <si>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</si>
  <si>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</si>
  <si>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</si>
  <si>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</si>
  <si>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</si>
  <si>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</si>
  <si>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</si>
  <si>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</si>
  <si>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</si>
  <si>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</si>
  <si>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</si>
  <si>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</si>
  <si>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</si>
  <si>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</si>
  <si>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</si>
  <si>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</si>
  <si>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</si>
  <si>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</si>
  <si>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</si>
  <si>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</si>
  <si>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</si>
  <si>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</si>
  <si>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</si>
  <si>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</si>
  <si>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</si>
  <si>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</si>
  <si>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</si>
  <si>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</si>
  <si>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</si>
  <si>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</si>
  <si>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</si>
  <si>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</si>
  <si>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</si>
  <si>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</si>
  <si>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</si>
  <si>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</si>
  <si>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</si>
  <si>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</si>
  <si>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</si>
  <si>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</si>
  <si>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</si>
  <si>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</si>
  <si>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</si>
  <si>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</si>
  <si>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</si>
  <si>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</si>
  <si>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</si>
  <si>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</si>
  <si>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</si>
  <si>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</si>
  <si>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</si>
  <si>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</si>
  <si>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</si>
  <si>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</si>
  <si>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</si>
  <si>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</si>
  <si>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</si>
  <si>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</si>
  <si>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</si>
  <si>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</si>
  <si>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</si>
  <si>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</si>
  <si>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</si>
  <si>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</si>
  <si>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</si>
  <si>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</si>
  <si>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</si>
  <si>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</si>
  <si>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</si>
  <si>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</si>
  <si>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</si>
  <si>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</si>
  <si>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</si>
  <si>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</si>
  <si>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</si>
  <si>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</si>
  <si>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</si>
  <si>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</si>
  <si>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</si>
  <si>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</si>
  <si>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</si>
  <si>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</si>
  <si>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</si>
  <si>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</si>
  <si>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</si>
  <si>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</si>
  <si>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</si>
  <si>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</si>
  <si>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</si>
  <si>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</si>
  <si>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</si>
  <si>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</si>
  <si>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</si>
  <si>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</si>
  <si>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</si>
  <si>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</si>
  <si>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</si>
  <si>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</si>
  <si>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</si>
  <si>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</si>
  <si>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</si>
  <si>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</si>
  <si>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</si>
  <si>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</si>
  <si>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</si>
  <si>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</si>
  <si>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</si>
  <si>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</si>
  <si>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</si>
  <si>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</si>
  <si>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</si>
  <si>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</si>
  <si>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</si>
  <si>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</si>
  <si>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</si>
  <si>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</si>
  <si>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</si>
  <si>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</si>
  <si>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</si>
  <si>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</si>
  <si>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</si>
  <si>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</si>
  <si>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</si>
  <si>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</si>
  <si>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</si>
  <si>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</si>
  <si>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</si>
  <si>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</si>
  <si>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</si>
  <si>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</si>
  <si>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</si>
  <si>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</si>
  <si>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</si>
  <si>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</si>
  <si>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</si>
  <si>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</si>
  <si>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</si>
  <si>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</si>
  <si>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</si>
  <si>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</si>
  <si>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</si>
  <si>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</si>
  <si>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</si>
  <si>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</si>
  <si>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</si>
  <si>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</si>
  <si>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</si>
  <si>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</si>
  <si>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</si>
  <si>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</si>
  <si>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</si>
  <si>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</si>
  <si>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</si>
  <si>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</si>
  <si>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</si>
  <si>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</si>
  <si>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</si>
  <si>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</si>
  <si>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</si>
  <si>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</si>
  <si>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</si>
  <si>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</si>
  <si>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</si>
  <si>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</si>
  <si>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</si>
  <si>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</si>
  <si>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</si>
  <si>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</si>
  <si>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</si>
  <si>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</si>
  <si>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</si>
  <si>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</si>
  <si>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</si>
  <si>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</si>
  <si>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</si>
  <si>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</si>
  <si>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</si>
  <si>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</si>
  <si>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</si>
  <si>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</si>
  <si>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</si>
  <si>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</si>
  <si>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</si>
  <si>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</si>
  <si>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</si>
  <si>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</si>
  <si>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</si>
  <si>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</si>
  <si>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</si>
  <si>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</si>
  <si>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</si>
  <si>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</si>
  <si>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</si>
  <si>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</si>
  <si>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</si>
  <si>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</si>
  <si>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</si>
  <si>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</si>
  <si>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</si>
  <si>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</si>
  <si>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</si>
  <si>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</si>
  <si>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</si>
  <si>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</si>
  <si>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</si>
  <si>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</si>
  <si>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</si>
  <si>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</si>
  <si>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</si>
  <si>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</si>
  <si>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</si>
  <si>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</si>
  <si>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</si>
  <si>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</si>
  <si>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</si>
  <si>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</si>
  <si>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</si>
  <si>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</si>
  <si>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</si>
  <si>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</si>
  <si>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</si>
  <si>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</si>
  <si>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</si>
  <si>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</si>
  <si>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</si>
  <si>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</si>
  <si>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</si>
  <si>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</si>
  <si>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</si>
  <si>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</si>
  <si>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</si>
  <si>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</si>
  <si>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</si>
  <si>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</si>
  <si>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</si>
  <si>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</si>
  <si>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</si>
  <si>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</si>
  <si>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</si>
  <si>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</si>
  <si>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</si>
  <si>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</si>
  <si>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</si>
  <si>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</si>
  <si>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</si>
  <si>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</si>
  <si>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</si>
  <si>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</si>
  <si>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</si>
  <si>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</si>
  <si>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</si>
  <si>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</si>
  <si>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</si>
  <si>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</si>
  <si>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</si>
  <si>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</si>
  <si>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</si>
  <si>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</si>
  <si>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</si>
  <si>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</si>
  <si>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</si>
  <si>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</si>
  <si>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</si>
  <si>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</si>
  <si>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</si>
  <si>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</si>
  <si>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</si>
  <si>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</si>
  <si>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</si>
  <si>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</si>
  <si>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</si>
  <si>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</si>
  <si>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</si>
  <si>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</si>
  <si>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</si>
  <si>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</si>
  <si>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</si>
  <si>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</si>
  <si>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</si>
  <si>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</si>
  <si>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</si>
  <si>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</si>
  <si>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</si>
  <si>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</si>
  <si>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</si>
  <si>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</si>
  <si>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</si>
  <si>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</si>
  <si>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</si>
  <si>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</si>
  <si>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</si>
  <si>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</si>
  <si>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</si>
  <si>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</si>
  <si>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</si>
  <si>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</si>
  <si>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</si>
  <si>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</si>
  <si>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</si>
  <si>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</si>
  <si>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</si>
  <si>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</si>
  <si>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</si>
  <si>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</si>
  <si>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</si>
  <si>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</si>
  <si>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</si>
  <si>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</si>
  <si>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</si>
  <si>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</si>
  <si>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</si>
  <si>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</si>
  <si>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</si>
  <si>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</si>
  <si>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</si>
  <si>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</si>
  <si>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</si>
  <si>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</si>
  <si>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</si>
  <si>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</si>
  <si>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</si>
  <si>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</si>
  <si>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</si>
  <si>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</si>
  <si>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</si>
  <si>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</si>
  <si>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</si>
  <si>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</si>
  <si>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</si>
  <si>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</si>
  <si>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</si>
  <si>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</si>
  <si>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</si>
  <si>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</si>
  <si>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</si>
  <si>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</si>
  <si>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</si>
  <si>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</si>
  <si>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</si>
  <si>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</si>
  <si>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</si>
  <si>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</si>
  <si>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</si>
  <si>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</si>
  <si>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</si>
  <si>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</si>
  <si>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</si>
  <si>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</si>
  <si>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</si>
  <si>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</si>
  <si>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</si>
  <si>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</si>
  <si>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</si>
  <si>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</si>
  <si>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</si>
  <si>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</si>
  <si>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</si>
  <si>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</si>
  <si>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</si>
  <si>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</si>
  <si>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</si>
  <si>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</si>
  <si>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(dd/mm/rrrr)</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</si>
  <si>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</si>
  <si>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</si>
  <si>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</si>
  <si>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</si>
  <si>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</si>
  <si>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</si>
  <si>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</si>
  <si>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</si>
  <si>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</si>
  <si>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</si>
  <si>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</si>
  <si>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</si>
  <si>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</si>
  <si>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</si>
  <si>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</si>
  <si>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</si>
  <si>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</si>
  <si>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</si>
  <si>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</si>
  <si>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</si>
  <si>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</si>
  <si>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</si>
  <si>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</si>
  <si>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</si>
  <si>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</si>
  <si>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</si>
  <si>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</si>
  <si>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</si>
  <si>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</si>
  <si>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</si>
  <si>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</si>
  <si>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</si>
  <si>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</si>
  <si>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</si>
  <si>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</si>
  <si>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</si>
  <si>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</si>
  <si>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</si>
  <si>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</si>
  <si>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</si>
  <si>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</si>
  <si>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</si>
  <si>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</si>
  <si>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</si>
  <si>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</si>
  <si>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</si>
  <si>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</si>
  <si>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</si>
  <si>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</si>
  <si>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</si>
  <si>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</si>
  <si>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</si>
  <si>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</si>
  <si>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</si>
  <si>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</si>
  <si>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</si>
  <si>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</si>
  <si>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</si>
  <si>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</si>
  <si>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</si>
  <si>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</si>
  <si>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</si>
  <si>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</si>
  <si>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</si>
  <si>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</si>
  <si>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</si>
  <si>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</si>
  <si>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</si>
  <si>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</si>
  <si>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</si>
  <si>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</si>
  <si>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</si>
  <si>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</si>
  <si>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</si>
  <si>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</si>
  <si>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</si>
  <si>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</si>
  <si>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</si>
  <si>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</si>
  <si>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EU CR1</t>
  </si>
  <si>
    <t xml:space="preserve">442 (c) a (f) </t>
  </si>
  <si>
    <t>EU CR1-A</t>
  </si>
  <si>
    <t>442 (g)</t>
  </si>
  <si>
    <t>EU CR2</t>
  </si>
  <si>
    <t xml:space="preserve">442(f) </t>
  </si>
  <si>
    <t>EU CR2a</t>
  </si>
  <si>
    <t>EU CQ1</t>
  </si>
  <si>
    <t xml:space="preserve"> 442 (c) </t>
  </si>
  <si>
    <t>EU CQ2</t>
  </si>
  <si>
    <t>EU CQ3</t>
  </si>
  <si>
    <t xml:space="preserve"> 442 (d) </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</si>
  <si>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</si>
  <si>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</si>
  <si>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</si>
  <si>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</si>
  <si>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</si>
  <si>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</si>
  <si>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</si>
  <si>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</si>
  <si>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</si>
  <si>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</si>
  <si>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</si>
  <si>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</si>
  <si>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</si>
  <si>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</si>
  <si>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</si>
  <si>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</si>
  <si>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</si>
  <si>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</si>
  <si>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</si>
  <si>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</si>
  <si>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</si>
  <si>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</si>
  <si>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</si>
  <si>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</si>
  <si>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</si>
  <si>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</si>
  <si>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</si>
  <si>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</si>
  <si>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</si>
  <si>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</si>
  <si>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</si>
  <si>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</si>
  <si>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</si>
  <si>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</si>
  <si>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</si>
  <si>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</si>
  <si>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</si>
  <si>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</si>
  <si>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</si>
  <si>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</si>
  <si>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</si>
  <si>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</si>
  <si>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</si>
  <si>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</si>
  <si>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</si>
  <si>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</si>
  <si>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</si>
  <si>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</si>
  <si>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</si>
  <si>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</si>
  <si>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</si>
  <si>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</si>
  <si>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</si>
  <si>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</si>
  <si>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</si>
  <si>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</si>
  <si>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</si>
  <si>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</si>
  <si>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</si>
  <si>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</si>
  <si>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</si>
  <si>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</si>
  <si>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</si>
  <si>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</si>
  <si>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</si>
  <si>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</si>
  <si>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</si>
  <si>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</si>
  <si>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</si>
  <si>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</si>
  <si>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</si>
  <si>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</si>
  <si>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</si>
  <si>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</si>
  <si>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</si>
  <si>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</si>
  <si>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</si>
  <si>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</si>
  <si>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</si>
  <si>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</si>
  <si>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</si>
  <si>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</si>
  <si>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</si>
  <si>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</si>
  <si>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</si>
  <si>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</si>
  <si>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</si>
  <si>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</si>
  <si>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</si>
  <si>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</si>
  <si>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</si>
  <si>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</si>
  <si>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</si>
  <si>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</si>
  <si>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</si>
  <si>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</si>
  <si>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</si>
  <si>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</si>
  <si>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</si>
  <si>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</si>
  <si>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</si>
  <si>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</si>
  <si>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</si>
  <si>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</si>
  <si>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</si>
  <si>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</si>
  <si>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</si>
  <si>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</si>
  <si>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</si>
  <si>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</si>
  <si>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</si>
  <si>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</si>
  <si>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</si>
  <si>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</si>
  <si>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</si>
  <si>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</si>
  <si>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</si>
  <si>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</si>
  <si>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</si>
  <si>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</si>
  <si>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</si>
  <si>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</si>
  <si>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</si>
  <si>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</si>
  <si>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</si>
  <si>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</si>
  <si>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</si>
  <si>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</si>
  <si>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</si>
  <si>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</si>
  <si>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</si>
  <si>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</si>
  <si>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</si>
  <si>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</si>
  <si>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</si>
  <si>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</si>
  <si>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</si>
  <si>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</si>
  <si>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</si>
  <si>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</si>
  <si>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</si>
  <si>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</si>
  <si>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</si>
  <si>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</si>
  <si>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</si>
  <si>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</si>
  <si>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</si>
  <si>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</si>
  <si>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</si>
  <si>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</si>
  <si>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</si>
  <si>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</si>
  <si>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</si>
  <si>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</si>
  <si>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</si>
  <si>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</si>
  <si>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</si>
  <si>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</si>
  <si>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</si>
  <si>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</si>
  <si>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</si>
  <si>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</si>
  <si>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</si>
  <si>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</si>
  <si>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</si>
  <si>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</si>
  <si>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</si>
  <si>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</si>
  <si>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</si>
  <si>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</si>
  <si>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</si>
  <si>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</si>
  <si>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</si>
  <si>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</si>
  <si>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</si>
  <si>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</si>
  <si>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</si>
  <si>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</si>
  <si>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</si>
  <si>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</si>
  <si>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</si>
  <si>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</si>
  <si>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</si>
  <si>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</si>
  <si>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</si>
  <si>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</si>
  <si>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</si>
  <si>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</si>
  <si>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</si>
  <si>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</si>
  <si>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</si>
  <si>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</si>
  <si>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</si>
  <si>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</si>
  <si>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</si>
  <si>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</si>
  <si>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</si>
  <si>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</si>
  <si>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</si>
  <si>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</si>
  <si>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</si>
  <si>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</si>
  <si>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</si>
  <si>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</si>
  <si>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</si>
  <si>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</si>
  <si>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</si>
  <si>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</si>
  <si>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</si>
  <si>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</si>
  <si>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</si>
  <si>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</si>
  <si>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</si>
  <si>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</si>
  <si>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</si>
  <si>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</si>
  <si>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</si>
  <si>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</si>
  <si>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</si>
  <si>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</si>
  <si>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</si>
  <si>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</si>
  <si>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</si>
  <si>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</si>
  <si>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</si>
  <si>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</si>
  <si>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</si>
  <si>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</si>
  <si>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</si>
  <si>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</si>
  <si>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</si>
  <si>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</si>
  <si>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</si>
  <si>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</si>
  <si>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</si>
  <si>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</si>
  <si>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</si>
  <si>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</si>
  <si>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</si>
  <si>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</si>
  <si>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</si>
  <si>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</si>
  <si>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</si>
  <si>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</si>
  <si>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</si>
  <si>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</si>
  <si>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</si>
  <si>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</si>
  <si>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</si>
  <si>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</si>
  <si>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</si>
  <si>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</si>
  <si>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</si>
  <si>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</si>
  <si>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</si>
  <si>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</si>
  <si>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</si>
  <si>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</si>
  <si>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</si>
  <si>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</si>
  <si>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</si>
  <si>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</si>
  <si>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</si>
  <si>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</si>
  <si>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</si>
  <si>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</si>
  <si>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</si>
  <si>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</si>
  <si>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</si>
  <si>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</si>
  <si>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</si>
  <si>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</si>
  <si>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</si>
  <si>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</si>
  <si>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</si>
  <si>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</si>
  <si>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</si>
  <si>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</si>
  <si>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</si>
  <si>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</si>
  <si>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</si>
  <si>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</si>
  <si>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</si>
  <si>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</si>
  <si>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</si>
  <si>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</si>
  <si>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</si>
  <si>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</si>
  <si>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</si>
  <si>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</si>
  <si>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</si>
  <si>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</si>
  <si>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</si>
  <si>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</si>
  <si>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</si>
  <si>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</si>
  <si>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</si>
  <si>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</si>
  <si>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</si>
  <si>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</si>
  <si>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</si>
  <si>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</si>
  <si>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</si>
  <si>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</si>
  <si>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</si>
  <si>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</si>
  <si>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</si>
  <si>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</si>
  <si>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</si>
  <si>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</si>
  <si>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</si>
  <si>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</si>
  <si>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</si>
  <si>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</si>
  <si>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</si>
  <si>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</si>
  <si>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</si>
  <si>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</si>
  <si>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</si>
  <si>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</si>
  <si>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</si>
  <si>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</si>
  <si>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</si>
  <si>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</si>
  <si>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</si>
  <si>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</si>
  <si>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</si>
  <si>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</si>
  <si>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</si>
  <si>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</si>
  <si>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</si>
  <si>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</si>
  <si>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</si>
  <si>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</si>
  <si>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</si>
  <si>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</si>
  <si>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</si>
  <si>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</si>
  <si>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</si>
  <si>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</si>
  <si>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</si>
  <si>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</si>
  <si>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</si>
  <si>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</si>
  <si>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</si>
  <si>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</si>
  <si>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</si>
  <si>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</si>
  <si>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</si>
  <si>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</si>
  <si>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</si>
  <si>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</si>
  <si>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</si>
  <si>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</si>
  <si>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</si>
  <si>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</si>
  <si>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</si>
  <si>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</si>
  <si>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</si>
  <si>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</si>
  <si>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</si>
  <si>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</si>
  <si>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</si>
  <si>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</si>
  <si>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</si>
  <si>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</si>
  <si>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</si>
  <si>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</si>
  <si>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</si>
  <si>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</si>
  <si>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</si>
  <si>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</si>
  <si>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</si>
  <si>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</si>
  <si>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</si>
  <si>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</si>
  <si>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</si>
  <si>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</si>
  <si>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</si>
  <si>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</si>
  <si>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</si>
  <si>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</si>
  <si>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</si>
  <si>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</si>
  <si>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</si>
  <si>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</si>
  <si>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</si>
  <si>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</si>
  <si>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</si>
  <si>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</si>
  <si>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</si>
  <si>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</si>
  <si>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</si>
  <si>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</si>
  <si>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</si>
  <si>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</si>
  <si>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</si>
  <si>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</si>
  <si>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</si>
  <si>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</si>
  <si>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</si>
  <si>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</si>
  <si>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</si>
  <si>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</si>
  <si>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</si>
  <si>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</si>
  <si>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</si>
  <si>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</si>
  <si>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</si>
  <si>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</si>
  <si>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</si>
  <si>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</si>
  <si>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</si>
  <si>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</si>
  <si>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</si>
  <si>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</si>
  <si>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</si>
  <si>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</si>
  <si>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</si>
  <si>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</si>
  <si>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</si>
  <si>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</si>
  <si>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</si>
  <si>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</si>
  <si>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</si>
  <si>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</si>
  <si>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</si>
  <si>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</si>
  <si>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</si>
  <si>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</si>
  <si>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</si>
  <si>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</si>
  <si>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</si>
  <si>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</si>
  <si>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</si>
  <si>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</si>
  <si>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</si>
  <si>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</si>
  <si>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</si>
  <si>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</si>
  <si>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</si>
  <si>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</si>
  <si>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</si>
  <si>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</si>
  <si>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</si>
  <si>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</si>
  <si>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</si>
  <si>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</si>
  <si>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</si>
  <si>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</si>
  <si>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</si>
  <si>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</si>
  <si>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</si>
  <si>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</si>
  <si>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</si>
  <si>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</si>
  <si>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</si>
  <si>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</si>
  <si>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</si>
  <si>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</si>
  <si>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</si>
  <si>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</si>
  <si>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</si>
  <si>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</si>
  <si>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</si>
  <si>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</si>
  <si>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</si>
  <si>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</si>
  <si>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</si>
  <si>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</si>
  <si>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</si>
  <si>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</si>
  <si>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</si>
  <si>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</si>
  <si>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</si>
  <si>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</si>
  <si>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</si>
  <si>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</si>
  <si>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</si>
  <si>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</si>
  <si>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</si>
  <si>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</si>
  <si>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</si>
  <si>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</si>
  <si>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</si>
  <si>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</si>
  <si>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</si>
  <si>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</si>
  <si>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</si>
  <si>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</si>
  <si>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</si>
  <si>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</si>
  <si>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</si>
  <si>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</si>
  <si>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</si>
  <si>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</si>
  <si>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</si>
  <si>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</si>
  <si>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</si>
  <si>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</si>
  <si>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</si>
  <si>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</si>
  <si>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</si>
  <si>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</si>
  <si>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</si>
  <si>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</si>
  <si>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</si>
  <si>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</si>
  <si>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</si>
  <si>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</si>
  <si>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</si>
  <si>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</si>
  <si>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</si>
  <si>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</si>
  <si>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</si>
  <si>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</si>
  <si>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</si>
  <si>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</si>
  <si>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</si>
  <si>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</si>
  <si>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</si>
  <si>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</si>
  <si>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</si>
  <si>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</si>
  <si>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</si>
  <si>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</si>
  <si>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</si>
  <si>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</si>
  <si>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</si>
  <si>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</si>
  <si>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</si>
  <si>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</si>
  <si>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</si>
  <si>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</si>
  <si>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</si>
  <si>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</si>
  <si>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</si>
  <si>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</si>
  <si>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</si>
  <si>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</si>
  <si>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</si>
  <si>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</si>
  <si>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</si>
  <si>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</si>
  <si>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</si>
  <si>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</si>
  <si>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</si>
  <si>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</si>
  <si>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</si>
  <si>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</si>
  <si>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</si>
  <si>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</si>
  <si>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</si>
  <si>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</si>
  <si>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</si>
  <si>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</si>
  <si>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</si>
  <si>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</si>
  <si>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</si>
  <si>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</si>
  <si>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</si>
  <si>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</si>
  <si>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</si>
  <si>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</si>
  <si>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</si>
  <si>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</si>
  <si>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</si>
  <si>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</si>
  <si>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</si>
  <si>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</si>
  <si>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</si>
  <si>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</si>
  <si>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</si>
  <si>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</si>
  <si>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</si>
  <si>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</si>
  <si>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</si>
  <si>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</si>
  <si>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</si>
  <si>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</si>
  <si>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</si>
  <si>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</si>
  <si>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</si>
  <si>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</si>
  <si>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</si>
  <si>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</si>
  <si>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</si>
  <si>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</si>
  <si>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</si>
  <si>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</si>
  <si>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</si>
  <si>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</si>
  <si>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</si>
  <si>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</si>
  <si>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</si>
  <si>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</si>
  <si>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</si>
  <si>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</si>
  <si>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</si>
  <si>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</si>
  <si>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</si>
  <si>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</si>
  <si>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</si>
  <si>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</si>
  <si>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</si>
  <si>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</si>
  <si>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</si>
  <si>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</si>
  <si>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</si>
  <si>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</si>
  <si>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</si>
  <si>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</si>
  <si>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</si>
  <si>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</si>
  <si>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</si>
  <si>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</si>
  <si>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</si>
  <si>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</si>
  <si>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</si>
  <si>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</si>
  <si>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</si>
  <si>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</si>
  <si>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</si>
  <si>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</si>
  <si>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</si>
  <si>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</si>
  <si>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</si>
  <si>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</si>
  <si>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</si>
  <si>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</si>
  <si>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</si>
  <si>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</si>
  <si>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</si>
  <si>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</si>
  <si>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</si>
  <si>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</si>
  <si>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</si>
  <si>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</si>
  <si>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</si>
  <si>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</si>
  <si>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</si>
  <si>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</si>
  <si>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</si>
  <si>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</si>
  <si>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</si>
  <si>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</si>
  <si>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</si>
  <si>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</si>
  <si>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</si>
  <si>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</si>
  <si>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</si>
  <si>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</si>
  <si>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</si>
  <si>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</si>
  <si>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</si>
  <si>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</si>
  <si>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</si>
  <si>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</si>
  <si>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</si>
  <si>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</si>
  <si>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</si>
  <si>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</si>
  <si>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</si>
  <si>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</si>
  <si>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</si>
  <si>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</si>
  <si>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</si>
  <si>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</si>
  <si>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</si>
  <si>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</si>
  <si>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</si>
  <si>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</si>
  <si>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</si>
  <si>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</si>
  <si>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</si>
  <si>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</si>
  <si>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</si>
  <si>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</si>
  <si>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</si>
  <si>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</si>
  <si>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</si>
  <si>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</si>
  <si>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</si>
  <si>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</si>
  <si>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</si>
  <si>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</si>
  <si>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</si>
  <si>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</si>
  <si>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</si>
  <si>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</si>
  <si>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</si>
  <si>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</si>
  <si>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</si>
  <si>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</si>
  <si>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</si>
  <si>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</si>
  <si>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</si>
  <si>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</si>
  <si>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</si>
  <si>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</si>
  <si>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</si>
  <si>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</si>
  <si>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</si>
  <si>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</si>
  <si>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</si>
  <si>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</si>
  <si>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</si>
  <si>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</si>
  <si>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</si>
  <si>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</si>
  <si>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</si>
  <si>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</si>
  <si>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</si>
  <si>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</si>
  <si>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</si>
  <si>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</si>
  <si>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</si>
  <si>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</si>
  <si>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</si>
  <si>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</si>
  <si>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</si>
  <si>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</si>
  <si>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</si>
  <si>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</si>
  <si>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</si>
  <si>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</si>
  <si>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</si>
  <si>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</si>
  <si>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</si>
  <si>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</si>
  <si>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</si>
  <si>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</si>
  <si>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</si>
  <si>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</si>
  <si>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</si>
  <si>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</si>
  <si>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</si>
  <si>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</si>
  <si>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</si>
  <si>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</si>
  <si>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</si>
  <si>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</si>
  <si>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</si>
  <si>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</si>
  <si>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</si>
  <si>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</si>
  <si>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</si>
  <si>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</si>
  <si>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</si>
  <si>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</si>
  <si>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</si>
  <si>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</si>
  <si>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</si>
  <si>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</si>
  <si>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</si>
  <si>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</si>
  <si>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</si>
  <si>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</si>
  <si>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</si>
  <si>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</si>
  <si>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</si>
  <si>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</si>
  <si>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</si>
  <si>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</si>
  <si>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</si>
  <si>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</si>
  <si>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</si>
  <si>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</si>
  <si>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</si>
  <si>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</si>
  <si>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</si>
  <si>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</si>
  <si>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</si>
  <si>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</si>
  <si>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</si>
  <si>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</si>
  <si>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</si>
  <si>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</si>
  <si>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</si>
  <si>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</si>
  <si>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</si>
  <si>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</si>
  <si>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</si>
  <si>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</si>
  <si>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</si>
  <si>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</si>
  <si>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</si>
  <si>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</si>
  <si>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</si>
  <si>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</si>
  <si>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</si>
  <si>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</si>
  <si>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</si>
  <si>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</si>
  <si>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</si>
  <si>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</si>
  <si>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</si>
  <si>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</si>
  <si>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</si>
  <si>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</si>
  <si>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</si>
  <si>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</si>
  <si>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</si>
  <si>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</si>
  <si>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</si>
  <si>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</si>
  <si>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</si>
  <si>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</si>
  <si>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</si>
  <si>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</si>
  <si>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</si>
  <si>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</si>
  <si>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</si>
  <si>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</si>
  <si>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</si>
  <si>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</si>
  <si>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</si>
  <si>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</si>
  <si>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</si>
  <si>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</si>
  <si>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</si>
  <si>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</si>
  <si>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</si>
  <si>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</si>
  <si>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</si>
  <si>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</si>
  <si>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</si>
  <si>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</si>
  <si>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</si>
  <si>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</si>
  <si>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</si>
  <si>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</si>
  <si>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</si>
  <si>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</si>
  <si>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</si>
  <si>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</si>
  <si>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</si>
  <si>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</si>
  <si>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</si>
  <si>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</si>
  <si>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</si>
  <si>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</si>
  <si>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</si>
  <si>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</si>
  <si>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</si>
  <si>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</si>
  <si>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</si>
  <si>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</si>
  <si>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</si>
  <si>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</si>
  <si>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</si>
  <si>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</si>
  <si>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</si>
  <si>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</si>
  <si>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</si>
  <si>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</si>
  <si>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</si>
  <si>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</si>
  <si>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</si>
  <si>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</si>
  <si>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</si>
  <si>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</si>
  <si>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</si>
  <si>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</si>
  <si>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</si>
  <si>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</si>
  <si>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</si>
  <si>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</si>
  <si>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</si>
  <si>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</si>
  <si>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</si>
  <si>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</si>
  <si>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</si>
  <si>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</si>
  <si>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</si>
  <si>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</si>
  <si>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</si>
  <si>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</si>
  <si>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</si>
  <si>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</si>
  <si>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</si>
  <si>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</si>
  <si>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</si>
  <si>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</si>
  <si>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</si>
  <si>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</si>
  <si>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</si>
  <si>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</si>
  <si>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</si>
  <si>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</si>
  <si>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</si>
  <si>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</si>
  <si>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</si>
  <si>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</si>
  <si>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</si>
  <si>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</si>
  <si>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</si>
  <si>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</si>
  <si>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</si>
  <si>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</si>
  <si>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</si>
  <si>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</si>
  <si>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</si>
  <si>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</si>
  <si>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</si>
  <si>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</si>
  <si>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</si>
  <si>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</si>
  <si>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</si>
  <si>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</si>
  <si>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</si>
  <si>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</si>
  <si>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</si>
  <si>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</si>
  <si>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</si>
  <si>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</si>
  <si>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</si>
  <si>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</si>
  <si>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</si>
  <si>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</si>
  <si>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</si>
  <si>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</si>
  <si>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t xml:space="preserve">Vzory pro uveřejňování informací (pracovní pomůcka) </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</si>
  <si>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</si>
  <si>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</si>
  <si>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</si>
  <si>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</si>
  <si>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https://www.eba.europa.eu/eba-updates-mapping-between-its-pillar-3-disclosures-and-its-supervisory-reporting-v30</t>
  </si>
  <si>
    <t>Původní verze Mapping tool před aktualizací</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</si>
  <si>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verze 3.0,  aktualizovaná 6.8.2021 - viz  </t>
    </r>
  </si>
  <si>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</si>
  <si>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</si>
  <si>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</si>
  <si>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</si>
  <si>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</si>
  <si>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</si>
  <si>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</si>
  <si>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</si>
  <si>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</si>
  <si>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</si>
  <si>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</si>
  <si>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</si>
  <si>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</si>
  <si>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</si>
  <si>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</si>
  <si>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</si>
  <si>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</si>
  <si>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</si>
  <si>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</si>
  <si>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</si>
  <si>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</si>
  <si>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</si>
  <si>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</si>
  <si>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</si>
  <si>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</si>
  <si>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</si>
  <si>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</si>
  <si>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</si>
  <si>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</si>
  <si>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</si>
  <si>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</si>
  <si>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</si>
  <si>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</si>
  <si>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</si>
  <si>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</si>
  <si>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</si>
  <si>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</si>
  <si>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</si>
  <si>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</si>
  <si>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</si>
  <si>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</si>
  <si>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</si>
  <si>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</si>
  <si>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</si>
  <si>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</si>
  <si>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</si>
  <si>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</si>
  <si>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</si>
  <si>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</si>
  <si>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</si>
  <si>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</si>
  <si>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</si>
  <si>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</si>
  <si>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</si>
  <si>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</si>
  <si>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</si>
  <si>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</si>
  <si>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</si>
  <si>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</si>
  <si>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</si>
  <si>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</si>
  <si>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</si>
  <si>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</si>
  <si>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</si>
  <si>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</si>
  <si>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</si>
  <si>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</si>
  <si>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</si>
  <si>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</si>
  <si>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</si>
  <si>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</si>
  <si>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</si>
  <si>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</si>
  <si>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</si>
  <si>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</si>
  <si>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</si>
  <si>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</si>
  <si>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</si>
  <si>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</si>
  <si>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</si>
  <si>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</si>
  <si>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</si>
  <si>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</si>
  <si>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</si>
  <si>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</si>
  <si>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</si>
  <si>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</si>
  <si>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</si>
  <si>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</si>
  <si>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Paralelní zvýšení</t>
  </si>
  <si>
    <t>Paralelní snížení</t>
  </si>
  <si>
    <t>Zestrmění</t>
  </si>
  <si>
    <t>Zploštění</t>
  </si>
  <si>
    <t>Zvýšení krátkodobých sazeb</t>
  </si>
  <si>
    <t>Snížení krátkodobých sazeb</t>
  </si>
  <si>
    <t>Změny čistého úrokového výnosu</t>
  </si>
  <si>
    <r>
      <t xml:space="preserve">ITS - Prováděcí nařízení Komise </t>
    </r>
    <r>
      <rPr>
        <b/>
        <sz val="11"/>
        <rFont val="Calibri"/>
        <family val="2"/>
        <charset val="238"/>
        <scheme val="minor"/>
      </rPr>
      <t>(EU) 637/2021 ze dne 15. března 2021</t>
    </r>
    <r>
      <rPr>
        <sz val="11"/>
        <rFont val="Calibri"/>
        <family val="2"/>
        <charset val="238"/>
        <scheme val="minor"/>
      </rPr>
      <t xml:space="preserve">,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ve znění Prováděcího  nařízení Komise </t>
    </r>
    <r>
      <rPr>
        <b/>
        <sz val="11"/>
        <rFont val="Calibri"/>
        <family val="2"/>
        <charset val="238"/>
        <scheme val="minor"/>
      </rPr>
      <t>(EU) 2021/1018 ze dne 22. června 2021</t>
    </r>
    <r>
      <rPr>
        <sz val="11"/>
        <rFont val="Calibri"/>
        <family val="2"/>
        <charset val="238"/>
        <scheme val="minor"/>
      </rPr>
      <t xml:space="preserve">, kterým se mění prováděcí technické normy stanovené v prováděcím nařízení (EU) 2021/637, pokud jde o zpřístupňování informací o ukazatelích globálního systémového významu, a zrušuje prováděcí nařízení (EU) č. 1030/2014 a ve znění Prováděcího nařízení Komise </t>
    </r>
    <r>
      <rPr>
        <b/>
        <sz val="11"/>
        <rFont val="Calibri"/>
        <family val="2"/>
        <charset val="238"/>
        <scheme val="minor"/>
      </rPr>
      <t>(EU) 2022/631 ze dne 13. dubna 2022</t>
    </r>
    <r>
      <rPr>
        <sz val="11"/>
        <rFont val="Calibri"/>
        <family val="2"/>
        <charset val="238"/>
        <scheme val="minor"/>
      </rPr>
      <t xml:space="preserve">, kterým se mění prováděcí technické normy stanovené prováděcím nařízením (EU) 2021/637, pokud jde o zpřístupňování informací o expozicích vůči úrokovému riziku u pozic nezahrnutých do obchodního portfolia </t>
    </r>
  </si>
  <si>
    <t>barevné označení listu obsahujícího souhrn šablon a tabulek dle dané přílohy I až XXXVII  ITS nebo obecných pokynů EBA</t>
  </si>
  <si>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v platném znění</t>
  </si>
  <si>
    <t>Definice úrokového rizika investičního portfolia pro účely řízení a měření rizika se odvíjí od interní normy "Interest Rate Risk managing and monitoring".</t>
  </si>
  <si>
    <t>Zásady pro zajištění a snižování rizika se odvíjí od interní normy "Structural Interest Rate Risk Management Strategy".</t>
  </si>
  <si>
    <t>Výpočet měr úrokového rizika investičního portfolia provádí banka na dení bázi. Hlavními mírami jsou citlivost ekonomické hodnoty na změnu výnosové křivky (Basis Point Value) a Value at Risk doplněné stresovým testováním.</t>
  </si>
  <si>
    <t>Kromě regulatorních zátěžových šoků banka na denní bázi provádí stresové testování definovaná interní normou</t>
  </si>
  <si>
    <t>Předpoklady použité při výpočtu změny ekonomické hodnoty vlastního kapitálu se neliší od dohledových scénářů úrokového šoku v souladu s požadavky směrnice k řízení úrokového rizika investičního portfolia EBA/GL/2018/02.</t>
  </si>
  <si>
    <t>Obecný popis toho, jak se instituce zajišťuje proti úrokovým rizikům investičního portfolia se odvíjí od normy "Interest Rate Risk managing and monitoring".</t>
  </si>
  <si>
    <t>Klíčové předpoklady použité při výpočtu změny ekonomické hodnoty vlastního kapitálu jsou v souladu s požadavky směrnice k řízení úrokového rizika investičního portfolia EBA/GL/2018/02.  Pro výpočet změny čistého úrokového výnosu banka využívá skupinového řešení s horizontem 2 let a paralelním  posunem úrokových sazeb o +-200 b.b.</t>
  </si>
  <si>
    <t>Významnosti měr úrokového rizika investičního portfolia je v souladu s regulatorními požadavky a odpovídá strategií banky. V posledním období nevykazuje významnou míru kolísání.</t>
  </si>
  <si>
    <t>Průměrná přeceňovací splatnost přiřazená vkladům splatným na viděnou činila 2,7 roku.  Nejdelší splatnost činí 10 let, která je přiřazená běžným účtům fyzických osob vedených v CZK.</t>
  </si>
  <si>
    <t xml:space="preserve">Banka nespoléhá na koncentrované zdroje financování. Nejvýznamnějším zdrojem financování jsou běžné a spořící účty fyzických osob. </t>
  </si>
  <si>
    <t xml:space="preserve">Potenciální odtoky likvidity z derivátových smluv nejsou významné. </t>
  </si>
  <si>
    <t>Nesoulad měn u ukazatele LCR je minimální a není významným faktorem.</t>
  </si>
  <si>
    <t>Položky ve výpočtu LCR, které nejsou zahrnuty v šabloně pro zpřístupňování informací o ukazateli krytí likvidity, banka nepovažuje za relevantní z hlediska vlivu na likviditní profil.</t>
  </si>
  <si>
    <t>Likviditní rezerva je tvořena z většiny úložkami u ČNB a státními dluhopisy ČR. Minoritní část připadá i na korporátní dluhopisy uznatelné pro refinancování s ECB.</t>
  </si>
  <si>
    <t>Pokladní hotovost a ostatní rychle likvidní prostředky</t>
  </si>
  <si>
    <t>Finanční aktiva k obchodování</t>
  </si>
  <si>
    <t>Finanční aktiva jiná než k obchodování povinně v reálné hodnotě vykázané do zisku nebo ztráty</t>
  </si>
  <si>
    <t>Finanční aktiva v reálné hodnotě vykázané do ostatního úplného výsledku hospodaření</t>
  </si>
  <si>
    <t>Finanční aktiva v naběhlé hodnotě</t>
  </si>
  <si>
    <t>Změna reálné hodnoty portfoliově přeceňovaných položek</t>
  </si>
  <si>
    <t>Zajišťovací deriváty s kladnou reálnou hodnotou</t>
  </si>
  <si>
    <t>Pohledávka z daně z příjmů</t>
  </si>
  <si>
    <t>Majetkové účasti v dceřiných společnostech</t>
  </si>
  <si>
    <t>Dlouhodobý nehmotný majetek</t>
  </si>
  <si>
    <t>Dlouhodobý hmotný majetek</t>
  </si>
  <si>
    <t>Finanční závazky k obchodování</t>
  </si>
  <si>
    <t>Finanční závazky v naběhlé hodnotě</t>
  </si>
  <si>
    <t>Přecenění na reálnou hodnotu u portfoliově přeceňovaných položek</t>
  </si>
  <si>
    <t>Zajišťovací deriváty se zápornou reálnou hodnotou</t>
  </si>
  <si>
    <t>Rezervy</t>
  </si>
  <si>
    <t>Závazek ze splatné daně</t>
  </si>
  <si>
    <t>Ostatní pasiva</t>
  </si>
  <si>
    <t>Základní kapitál</t>
  </si>
  <si>
    <t>Oceňovací rozdíly</t>
  </si>
  <si>
    <t>Ostatní kapitálové nástroje</t>
  </si>
  <si>
    <t>Zisk za účetní období</t>
  </si>
  <si>
    <t>Raiffeisenbank a.s.</t>
  </si>
  <si>
    <t>nepoužije se</t>
  </si>
  <si>
    <t>CZ0000300553</t>
  </si>
  <si>
    <t>CZ0000301221</t>
  </si>
  <si>
    <t>CZ0000302344</t>
  </si>
  <si>
    <t>CZ0000302856</t>
  </si>
  <si>
    <t>CZ0000303185</t>
  </si>
  <si>
    <t>CZ0003704595</t>
  </si>
  <si>
    <t>CZ0003704900</t>
  </si>
  <si>
    <t>zákon č. 89/2012 OZ</t>
  </si>
  <si>
    <t>rakouské právo</t>
  </si>
  <si>
    <t>Vedlejší kapitál tier 1</t>
  </si>
  <si>
    <t>Kapitál tier 2</t>
  </si>
  <si>
    <t>Individuální a (sub-)konsolidovaná</t>
  </si>
  <si>
    <t>Kapitálový nástroj</t>
  </si>
  <si>
    <t>Vlastní kapitál akcionářů</t>
  </si>
  <si>
    <t>Závazek – zůstatková hodnota</t>
  </si>
  <si>
    <t>Věčný</t>
  </si>
  <si>
    <t>Datovaný</t>
  </si>
  <si>
    <t>žádná splatnost</t>
  </si>
  <si>
    <t>Ano - Call opci je možné uplatnit za podmínky schválení příslušným orgánem dohledu</t>
  </si>
  <si>
    <t>Pohyblivá dividenda</t>
  </si>
  <si>
    <t>Pohyblivé</t>
  </si>
  <si>
    <t>6M PRIBOR + 3,73 %</t>
  </si>
  <si>
    <t>částečně podle uvážení</t>
  </si>
  <si>
    <t>zcela podle uvážení</t>
  </si>
  <si>
    <t>povinné</t>
  </si>
  <si>
    <t>Nekumulativní</t>
  </si>
  <si>
    <t>Nekonvertibilní</t>
  </si>
  <si>
    <t>Ne</t>
  </si>
  <si>
    <t>Ano</t>
  </si>
  <si>
    <t>pokles CET1 poměru pod úroveň 5,125 %</t>
  </si>
  <si>
    <t>Zcela nebo částečně</t>
  </si>
  <si>
    <t>Dočasné</t>
  </si>
  <si>
    <t>V případě dostatečného zisku banky může banka po schválení valnou hromadou navýšit účetní hodnotu instrumentu
Mechanismus navýšení účetní hodnoty a velikost možného navýšení účetní hodnoty ve vztahu k zisku, původní nominální hodnotě instrumentu a hodnotě T1 kapitálu je v souladu s regulací EU No 241/2014</t>
  </si>
  <si>
    <t>podřízené</t>
  </si>
  <si>
    <t>CZ (Česká republika)</t>
  </si>
  <si>
    <t>DE (Spolková republika Německo)</t>
  </si>
  <si>
    <t>DK (Dánské království)</t>
  </si>
  <si>
    <t>FR (Francouzská republika)</t>
  </si>
  <si>
    <t>HR (Chorvatská republika)</t>
  </si>
  <si>
    <t>LU (Lucemburské velkovévodství)</t>
  </si>
  <si>
    <t>NO (Norské království)</t>
  </si>
  <si>
    <t>RO (Rumunsko)</t>
  </si>
  <si>
    <t>SE (Švédské království)</t>
  </si>
  <si>
    <t>SK (Slovenská republika)</t>
  </si>
  <si>
    <t>OTHER</t>
  </si>
  <si>
    <t>NA</t>
  </si>
  <si>
    <t>Objem klientských vkladů ve sledovaném období pokračoval ve stabilním růstu, k mírnému navýšení objemu došlo také u klientských úvěrů.</t>
  </si>
  <si>
    <t>Částečně i díky navýšení financování dceřiných společností došlo k mírnému poklesu ukazatele.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</si>
</sst>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
  </numFmts>
  <fonts count="18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u/>
      <sz val="9"/>
      <color rgb="FF008080"/>
      <name val="Calibri"/>
      <family val="2"/>
      <scheme val="minor"/>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s>
  <cellStyleXfs count="21">
    <xf numFmtId="0" fontId="0" fillId="0" borderId="0"/>
    <xf numFmtId="0" fontId="10" fillId="3" borderId="2" applyNumberFormat="0" applyFill="0" applyBorder="0" applyAlignment="0" applyProtection="0">
      <alignment horizontal="left"/>
    </xf>
    <xf numFmtId="0" fontId="11" fillId="0" borderId="0">
      <alignment vertical="center"/>
    </xf>
    <xf numFmtId="0" fontId="11" fillId="0" borderId="0">
      <alignment vertical="center"/>
    </xf>
    <xf numFmtId="0" fontId="13" fillId="0" borderId="0" applyNumberFormat="0" applyFill="0" applyBorder="0" applyAlignment="0" applyProtection="0"/>
    <xf numFmtId="3" fontId="11" fillId="4" borderId="1" applyFont="0">
      <alignment horizontal="right" vertical="center"/>
      <protection locked="0"/>
    </xf>
    <xf numFmtId="0" fontId="25" fillId="0" borderId="0" applyNumberFormat="0" applyFill="0" applyBorder="0" applyAlignment="0" applyProtection="0"/>
    <xf numFmtId="0" fontId="11" fillId="7" borderId="1" applyNumberFormat="0" applyFont="0" applyBorder="0">
      <alignment horizontal="center" vertical="center"/>
    </xf>
    <xf numFmtId="0" fontId="29" fillId="3" borderId="7" applyFont="0" applyBorder="0">
      <alignment horizontal="center" wrapText="1"/>
    </xf>
    <xf numFmtId="0" fontId="11" fillId="0" borderId="0"/>
    <xf numFmtId="0" fontId="9" fillId="0" borderId="0"/>
    <xf numFmtId="0" fontId="11" fillId="0" borderId="0"/>
    <xf numFmtId="0" fontId="8" fillId="0" borderId="0"/>
    <xf numFmtId="0" fontId="93" fillId="0" borderId="0" applyNumberFormat="0" applyFill="0" applyBorder="0" applyAlignment="0" applyProtection="0">
      <alignment vertical="top"/>
      <protection locked="0"/>
    </xf>
    <xf numFmtId="0" fontId="11" fillId="0" borderId="0"/>
    <xf numFmtId="0" fontId="11" fillId="0" borderId="0"/>
    <xf numFmtId="9" fontId="68" fillId="0" borderId="0" applyFont="0" applyFill="0" applyBorder="0" applyAlignment="0" applyProtection="0"/>
    <xf numFmtId="0" fontId="11" fillId="0" borderId="0"/>
    <xf numFmtId="9" fontId="68" fillId="0" borderId="0" applyFont="0" applyFill="0" applyBorder="0" applyAlignment="0" applyProtection="0"/>
    <xf numFmtId="0" fontId="7" fillId="0" borderId="0"/>
    <xf numFmtId="0" fontId="14" fillId="0" borderId="0"/>
  </cellStyleXfs>
  <cellXfs count="1584">
    <xf numFmtId="0" fontId="0" fillId="0" borderId="0" xfId="0"/>
    <xf numFmtId="0" fontId="0" fillId="0" borderId="0" xfId="0" applyFont="1"/>
    <xf numFmtId="0" fontId="0" fillId="0" borderId="0" xfId="0" applyFill="1"/>
    <xf numFmtId="0" fontId="10" fillId="0" borderId="0" xfId="1" applyFont="1" applyFill="1" applyBorder="1" applyAlignment="1"/>
    <xf numFmtId="0" fontId="12" fillId="0" borderId="0" xfId="3" applyFont="1" applyFill="1" applyBorder="1">
      <alignment vertical="center"/>
    </xf>
    <xf numFmtId="0" fontId="14" fillId="0" borderId="0" xfId="0" applyFont="1"/>
    <xf numFmtId="0" fontId="12" fillId="0" borderId="0" xfId="3" applyFont="1" applyFill="1" applyBorder="1" applyAlignment="1">
      <alignment vertical="center"/>
    </xf>
    <xf numFmtId="0" fontId="16" fillId="0" borderId="0" xfId="0" applyFont="1" applyFill="1" applyBorder="1"/>
    <xf numFmtId="0" fontId="15" fillId="0" borderId="0" xfId="0" applyFont="1"/>
    <xf numFmtId="0" fontId="17" fillId="0" borderId="0" xfId="4" applyFont="1" applyFill="1" applyBorder="1" applyAlignment="1">
      <alignment horizontal="left" vertical="center"/>
    </xf>
    <xf numFmtId="0" fontId="12" fillId="0" borderId="0" xfId="2" applyFont="1" applyFill="1" applyBorder="1">
      <alignment vertical="center"/>
    </xf>
    <xf numFmtId="0" fontId="0" fillId="0" borderId="1" xfId="0" applyFont="1" applyBorder="1" applyAlignment="1">
      <alignment horizontal="center"/>
    </xf>
    <xf numFmtId="0" fontId="18" fillId="0" borderId="1" xfId="3" applyFont="1" applyFill="1" applyBorder="1" applyAlignment="1" applyProtection="1">
      <alignment horizontal="center" vertical="center"/>
    </xf>
    <xf numFmtId="0" fontId="18"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18" fillId="0" borderId="1" xfId="3" applyFont="1" applyFill="1" applyBorder="1" applyAlignment="1">
      <alignment horizontal="center" vertical="center" wrapText="1"/>
    </xf>
    <xf numFmtId="3" fontId="18" fillId="0" borderId="1" xfId="5" applyFont="1" applyFill="1" applyBorder="1" applyAlignment="1">
      <alignment horizontal="left" vertical="center"/>
      <protection locked="0"/>
    </xf>
    <xf numFmtId="3" fontId="18" fillId="0" borderId="1" xfId="5" applyFont="1" applyFill="1" applyBorder="1" applyAlignment="1">
      <alignment horizontal="left" vertical="center" wrapText="1"/>
      <protection locked="0"/>
    </xf>
    <xf numFmtId="0" fontId="19" fillId="0" borderId="1" xfId="0" applyFont="1" applyBorder="1" applyAlignment="1">
      <alignment horizontal="center" vertical="center" wrapText="1"/>
    </xf>
    <xf numFmtId="0" fontId="0" fillId="0" borderId="1" xfId="0" applyFont="1" applyBorder="1"/>
    <xf numFmtId="0" fontId="19" fillId="0" borderId="1" xfId="0" applyFont="1" applyBorder="1" applyAlignment="1">
      <alignment horizontal="left" vertical="center" wrapText="1"/>
    </xf>
    <xf numFmtId="0" fontId="0" fillId="0" borderId="5" xfId="0" applyFont="1" applyBorder="1"/>
    <xf numFmtId="0" fontId="19" fillId="0" borderId="6" xfId="0" applyFont="1" applyBorder="1" applyAlignment="1">
      <alignment horizontal="center" vertical="center" wrapText="1"/>
    </xf>
    <xf numFmtId="0" fontId="0" fillId="0" borderId="0" xfId="0" applyFont="1" applyBorder="1"/>
    <xf numFmtId="0" fontId="19" fillId="0" borderId="0" xfId="0" applyFont="1" applyBorder="1" applyAlignment="1">
      <alignment horizontal="center" vertical="center" wrapText="1"/>
    </xf>
    <xf numFmtId="0" fontId="19" fillId="0" borderId="7" xfId="0" applyFont="1" applyBorder="1" applyAlignment="1">
      <alignment horizontal="left" vertical="center" wrapText="1"/>
    </xf>
    <xf numFmtId="0" fontId="0" fillId="0" borderId="1" xfId="0" applyFont="1" applyBorder="1" applyAlignment="1">
      <alignment horizontal="center" vertical="center" wrapText="1"/>
    </xf>
    <xf numFmtId="0" fontId="15" fillId="2" borderId="1" xfId="0" applyFont="1" applyFill="1" applyBorder="1" applyAlignment="1">
      <alignment vertical="center" wrapText="1"/>
    </xf>
    <xf numFmtId="0" fontId="19" fillId="0" borderId="1" xfId="0" applyFont="1" applyBorder="1" applyAlignment="1">
      <alignment vertical="center" wrapText="1"/>
    </xf>
    <xf numFmtId="0" fontId="22" fillId="2" borderId="1" xfId="0" applyFont="1" applyFill="1" applyBorder="1" applyAlignment="1">
      <alignment horizontal="center" vertical="center" wrapText="1"/>
    </xf>
    <xf numFmtId="0" fontId="19" fillId="0" borderId="1" xfId="0" applyFont="1" applyBorder="1" applyAlignment="1">
      <alignment horizontal="justify" vertical="center" wrapText="1"/>
    </xf>
    <xf numFmtId="0" fontId="20" fillId="0" borderId="0" xfId="0" applyFont="1" applyBorder="1" applyAlignment="1">
      <alignment vertical="center" wrapText="1"/>
    </xf>
    <xf numFmtId="0" fontId="21" fillId="0" borderId="4" xfId="0" applyFont="1" applyBorder="1" applyAlignment="1">
      <alignment vertical="center" wrapText="1"/>
    </xf>
    <xf numFmtId="0" fontId="20" fillId="0" borderId="5" xfId="0" applyFont="1" applyBorder="1" applyAlignment="1">
      <alignment vertical="center" wrapText="1"/>
    </xf>
    <xf numFmtId="0" fontId="20" fillId="0" borderId="6" xfId="0" applyFont="1" applyBorder="1" applyAlignment="1">
      <alignment vertical="center" wrapText="1"/>
    </xf>
    <xf numFmtId="0" fontId="23" fillId="0" borderId="0" xfId="0" applyFont="1"/>
    <xf numFmtId="0" fontId="2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27" fillId="0" borderId="0" xfId="0" applyFont="1"/>
    <xf numFmtId="0" fontId="18" fillId="0" borderId="0" xfId="0" applyFont="1"/>
    <xf numFmtId="0" fontId="18" fillId="0" borderId="1" xfId="0" applyFont="1" applyBorder="1" applyAlignment="1">
      <alignment horizontal="left" vertical="center" wrapText="1" indent="1"/>
    </xf>
    <xf numFmtId="0" fontId="24" fillId="0" borderId="0" xfId="0" applyFont="1"/>
    <xf numFmtId="0" fontId="18" fillId="5" borderId="1" xfId="0" applyFont="1" applyFill="1" applyBorder="1" applyAlignment="1">
      <alignment vertical="center" wrapText="1"/>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0" fontId="18" fillId="0" borderId="1" xfId="0" applyFont="1" applyFill="1" applyBorder="1" applyAlignment="1">
      <alignment vertical="center" wrapText="1"/>
    </xf>
    <xf numFmtId="0" fontId="18" fillId="0" borderId="7" xfId="0" applyFont="1" applyFill="1" applyBorder="1" applyAlignment="1">
      <alignment vertical="center" wrapText="1"/>
    </xf>
    <xf numFmtId="0" fontId="18" fillId="0" borderId="1" xfId="0" applyFont="1" applyFill="1" applyBorder="1" applyAlignment="1">
      <alignment horizontal="justify" vertical="center" wrapText="1"/>
    </xf>
    <xf numFmtId="0" fontId="28" fillId="0" borderId="0" xfId="0" applyFont="1" applyFill="1"/>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5" fillId="0" borderId="0" xfId="0" applyFont="1" applyFill="1" applyBorder="1" applyAlignment="1">
      <alignment vertical="center" wrapText="1"/>
    </xf>
    <xf numFmtId="0" fontId="30"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1"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2" fillId="9" borderId="1" xfId="0" applyFont="1" applyFill="1" applyBorder="1" applyAlignment="1">
      <alignment vertical="center" wrapText="1"/>
    </xf>
    <xf numFmtId="0" fontId="0" fillId="0" borderId="0" xfId="0" applyAlignment="1">
      <alignment horizontal="justify"/>
    </xf>
    <xf numFmtId="0" fontId="0" fillId="0" borderId="1" xfId="0" applyNumberFormat="1" applyFont="1" applyBorder="1" applyAlignment="1">
      <alignment horizontal="center" vertical="center"/>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2" fillId="0" borderId="1" xfId="0" applyFont="1" applyBorder="1" applyAlignment="1">
      <alignment vertical="center" wrapText="1"/>
    </xf>
    <xf numFmtId="0" fontId="32" fillId="8" borderId="1" xfId="0" applyFont="1" applyFill="1" applyBorder="1" applyAlignment="1">
      <alignment vertical="center" wrapText="1"/>
    </xf>
    <xf numFmtId="49" fontId="0" fillId="0" borderId="1"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15" fillId="8" borderId="1" xfId="0" applyFont="1" applyFill="1" applyBorder="1" applyAlignment="1">
      <alignment vertical="center" wrapText="1"/>
    </xf>
    <xf numFmtId="0" fontId="15" fillId="0" borderId="1" xfId="0" applyFont="1" applyBorder="1" applyAlignment="1">
      <alignment horizontal="center" vertical="center"/>
    </xf>
    <xf numFmtId="0" fontId="37" fillId="0" borderId="0" xfId="0" applyFont="1" applyAlignment="1">
      <alignment horizontal="center" vertical="center"/>
    </xf>
    <xf numFmtId="0" fontId="38" fillId="0" borderId="0" xfId="0" applyFont="1"/>
    <xf numFmtId="0" fontId="18"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39" fillId="8" borderId="1" xfId="0" applyFont="1" applyFill="1" applyBorder="1" applyAlignment="1">
      <alignment vertical="center" wrapText="1"/>
    </xf>
    <xf numFmtId="0" fontId="0" fillId="0" borderId="1" xfId="0" applyFont="1" applyBorder="1" applyAlignment="1">
      <alignment vertical="top" wrapText="1"/>
    </xf>
    <xf numFmtId="0" fontId="39" fillId="0" borderId="1" xfId="0" applyFont="1" applyBorder="1" applyAlignment="1">
      <alignment horizontal="left"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2" fillId="0" borderId="0" xfId="0" applyFont="1"/>
    <xf numFmtId="0" fontId="0" fillId="0" borderId="0" xfId="0" applyBorder="1" applyAlignment="1">
      <alignment vertical="center"/>
    </xf>
    <xf numFmtId="0" fontId="40" fillId="0" borderId="0" xfId="0" applyFont="1"/>
    <xf numFmtId="0" fontId="41" fillId="0" borderId="0" xfId="0" applyFont="1"/>
    <xf numFmtId="0" fontId="42" fillId="0" borderId="0" xfId="0" applyFont="1" applyAlignment="1">
      <alignment vertical="center"/>
    </xf>
    <xf numFmtId="0" fontId="43" fillId="0" borderId="0" xfId="0" applyFont="1" applyAlignment="1">
      <alignment horizontal="center" vertical="center" wrapText="1"/>
    </xf>
    <xf numFmtId="0" fontId="43" fillId="0" borderId="0" xfId="0" applyFont="1" applyBorder="1" applyAlignment="1">
      <alignment horizontal="justify" vertical="center" wrapText="1"/>
    </xf>
    <xf numFmtId="0" fontId="44" fillId="0" borderId="1" xfId="0" applyFont="1" applyBorder="1" applyAlignment="1">
      <alignment horizontal="center" vertical="center" wrapText="1"/>
    </xf>
    <xf numFmtId="0" fontId="45" fillId="10" borderId="1" xfId="0" applyFont="1" applyFill="1" applyBorder="1" applyAlignment="1">
      <alignment horizontal="center" vertical="center" wrapText="1"/>
    </xf>
    <xf numFmtId="0" fontId="44" fillId="0" borderId="3" xfId="0" applyFont="1" applyBorder="1" applyAlignment="1">
      <alignment horizontal="center" vertical="center" wrapText="1"/>
    </xf>
    <xf numFmtId="0" fontId="44" fillId="0" borderId="8" xfId="0" applyFont="1" applyBorder="1" applyAlignment="1">
      <alignment horizontal="center" vertical="center" wrapText="1"/>
    </xf>
    <xf numFmtId="0" fontId="43" fillId="0" borderId="0" xfId="0" applyFont="1" applyBorder="1" applyAlignment="1">
      <alignment horizontal="center" vertical="center" wrapText="1"/>
    </xf>
    <xf numFmtId="0" fontId="44" fillId="0" borderId="1" xfId="0" applyFont="1" applyBorder="1" applyAlignment="1">
      <alignment horizontal="left" vertical="center" wrapText="1"/>
    </xf>
    <xf numFmtId="0" fontId="50" fillId="10" borderId="1" xfId="0" applyFont="1" applyFill="1" applyBorder="1" applyAlignment="1">
      <alignment horizontal="center" vertical="center" wrapText="1"/>
    </xf>
    <xf numFmtId="0" fontId="47" fillId="0" borderId="1" xfId="0" applyFont="1" applyBorder="1" applyAlignment="1">
      <alignment horizontal="center" vertical="center" wrapText="1"/>
    </xf>
    <xf numFmtId="0" fontId="44" fillId="11" borderId="1" xfId="0" applyFont="1" applyFill="1" applyBorder="1" applyAlignment="1">
      <alignment horizontal="center" vertical="center" wrapText="1"/>
    </xf>
    <xf numFmtId="0" fontId="45" fillId="11" borderId="1" xfId="0" applyFont="1" applyFill="1" applyBorder="1" applyAlignment="1">
      <alignment horizontal="left" vertical="center" wrapText="1"/>
    </xf>
    <xf numFmtId="0" fontId="50" fillId="12" borderId="1"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45" fillId="0" borderId="1" xfId="0" applyFont="1" applyBorder="1" applyAlignment="1">
      <alignment horizontal="left" vertical="center" wrapText="1"/>
    </xf>
    <xf numFmtId="0" fontId="44" fillId="0" borderId="1" xfId="0" applyFont="1" applyBorder="1" applyAlignment="1">
      <alignment horizontal="justify" vertical="center" wrapText="1"/>
    </xf>
    <xf numFmtId="0" fontId="50" fillId="10" borderId="1" xfId="0" applyFont="1" applyFill="1" applyBorder="1" applyAlignment="1">
      <alignment horizontal="justify" vertical="center" wrapText="1"/>
    </xf>
    <xf numFmtId="0" fontId="44" fillId="13" borderId="1" xfId="0" applyFont="1" applyFill="1" applyBorder="1" applyAlignment="1">
      <alignment horizontal="center" vertical="center" wrapText="1"/>
    </xf>
    <xf numFmtId="0" fontId="47" fillId="13" borderId="1" xfId="0" applyFont="1" applyFill="1" applyBorder="1" applyAlignment="1">
      <alignment horizontal="center" vertical="center" wrapText="1"/>
    </xf>
    <xf numFmtId="0" fontId="47" fillId="0" borderId="1" xfId="0" applyFont="1" applyBorder="1" applyAlignment="1">
      <alignment horizontal="left" vertical="center" wrapText="1"/>
    </xf>
    <xf numFmtId="0" fontId="51" fillId="14" borderId="1" xfId="0" applyFont="1" applyFill="1" applyBorder="1" applyAlignment="1">
      <alignment horizontal="justify" vertical="center" wrapText="1"/>
    </xf>
    <xf numFmtId="0" fontId="44" fillId="0" borderId="1" xfId="0" applyFont="1" applyBorder="1" applyAlignment="1">
      <alignment vertical="top" wrapText="1"/>
    </xf>
    <xf numFmtId="0" fontId="47" fillId="0" borderId="1" xfId="0" applyFont="1" applyBorder="1" applyAlignment="1">
      <alignment horizontal="justify" vertical="center" wrapText="1"/>
    </xf>
    <xf numFmtId="0" fontId="30" fillId="0" borderId="0" xfId="0" applyFont="1" applyFill="1"/>
    <xf numFmtId="0" fontId="28"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justify" vertical="center"/>
    </xf>
    <xf numFmtId="0" fontId="27" fillId="0" borderId="1" xfId="0" applyFont="1" applyFill="1" applyBorder="1" applyAlignment="1">
      <alignment vertical="center"/>
    </xf>
    <xf numFmtId="0" fontId="27" fillId="0" borderId="1" xfId="0" applyFont="1" applyFill="1" applyBorder="1" applyAlignment="1">
      <alignment horizontal="center" vertical="center" wrapText="1"/>
    </xf>
    <xf numFmtId="0" fontId="27" fillId="0" borderId="1" xfId="0" applyFont="1" applyFill="1" applyBorder="1" applyAlignment="1">
      <alignment vertical="center" wrapText="1"/>
    </xf>
    <xf numFmtId="0" fontId="0" fillId="0" borderId="0" xfId="0" applyFill="1" applyAlignment="1">
      <alignment vertical="center"/>
    </xf>
    <xf numFmtId="0" fontId="52" fillId="0" borderId="1" xfId="0" applyFont="1" applyFill="1" applyBorder="1" applyAlignment="1">
      <alignment horizontal="center" vertical="center"/>
    </xf>
    <xf numFmtId="0" fontId="52" fillId="0" borderId="1" xfId="0" applyFont="1" applyFill="1" applyBorder="1" applyAlignment="1">
      <alignment horizontal="justify" vertical="center"/>
    </xf>
    <xf numFmtId="0" fontId="52" fillId="0" borderId="1" xfId="0" applyFont="1" applyFill="1" applyBorder="1" applyAlignment="1">
      <alignment vertical="center"/>
    </xf>
    <xf numFmtId="0" fontId="52" fillId="0" borderId="1" xfId="0" applyFont="1" applyFill="1" applyBorder="1" applyAlignment="1">
      <alignment vertical="center" wrapText="1"/>
    </xf>
    <xf numFmtId="0" fontId="27" fillId="0" borderId="1" xfId="0" applyFont="1" applyFill="1" applyBorder="1" applyAlignment="1">
      <alignment horizontal="justify" vertical="center" wrapText="1"/>
    </xf>
    <xf numFmtId="0" fontId="23" fillId="0" borderId="0" xfId="0" applyFont="1" applyFill="1" applyAlignment="1">
      <alignment wrapText="1"/>
    </xf>
    <xf numFmtId="0" fontId="52" fillId="0" borderId="1" xfId="0" applyFont="1" applyFill="1" applyBorder="1" applyAlignment="1">
      <alignment horizontal="justify" vertical="center" wrapText="1"/>
    </xf>
    <xf numFmtId="0" fontId="23" fillId="0" borderId="0" xfId="0" applyFont="1" applyFill="1"/>
    <xf numFmtId="0" fontId="18" fillId="0" borderId="0" xfId="0" applyFont="1" applyFill="1"/>
    <xf numFmtId="0" fontId="27" fillId="0" borderId="1" xfId="0" applyFont="1" applyFill="1" applyBorder="1" applyAlignment="1">
      <alignment horizontal="left" vertical="center" wrapText="1" indent="1"/>
    </xf>
    <xf numFmtId="0" fontId="56" fillId="0" borderId="0" xfId="0" applyFont="1" applyFill="1" applyAlignment="1">
      <alignment vertical="center"/>
    </xf>
    <xf numFmtId="0" fontId="57" fillId="0" borderId="0" xfId="0" applyFont="1" applyFill="1" applyAlignment="1">
      <alignment vertical="center"/>
    </xf>
    <xf numFmtId="0" fontId="58" fillId="0" borderId="0" xfId="0" applyFont="1" applyAlignment="1">
      <alignment vertical="center"/>
    </xf>
    <xf numFmtId="0" fontId="59" fillId="0" borderId="16" xfId="0" applyFont="1" applyBorder="1" applyAlignment="1">
      <alignment vertical="center"/>
    </xf>
    <xf numFmtId="0" fontId="19" fillId="0" borderId="0" xfId="0" applyFont="1" applyBorder="1" applyAlignment="1">
      <alignment vertical="center" wrapText="1"/>
    </xf>
    <xf numFmtId="0" fontId="22" fillId="0" borderId="0" xfId="0" applyFont="1" applyBorder="1" applyAlignment="1">
      <alignment vertical="center" wrapText="1"/>
    </xf>
    <xf numFmtId="0" fontId="22" fillId="0" borderId="1" xfId="0" applyFont="1" applyBorder="1" applyAlignment="1">
      <alignment horizontal="center" vertical="center" wrapText="1"/>
    </xf>
    <xf numFmtId="0" fontId="0" fillId="0" borderId="1" xfId="0" applyFont="1" applyBorder="1" applyAlignment="1">
      <alignment vertical="center"/>
    </xf>
    <xf numFmtId="0" fontId="19" fillId="0" borderId="1" xfId="0" applyFont="1" applyFill="1" applyBorder="1" applyAlignment="1">
      <alignment vertical="center" wrapText="1"/>
    </xf>
    <xf numFmtId="0" fontId="19" fillId="0" borderId="1" xfId="0" applyFont="1" applyBorder="1" applyAlignment="1">
      <alignment horizontal="left" vertical="center" wrapText="1" indent="1"/>
    </xf>
    <xf numFmtId="0" fontId="22" fillId="0" borderId="1" xfId="0" applyFont="1" applyBorder="1" applyAlignment="1">
      <alignment vertical="center" wrapText="1"/>
    </xf>
    <xf numFmtId="0" fontId="19" fillId="0" borderId="1" xfId="0" applyFont="1" applyFill="1" applyBorder="1" applyAlignment="1">
      <alignment horizontal="center" vertical="center" wrapText="1"/>
    </xf>
    <xf numFmtId="0" fontId="22" fillId="9" borderId="7" xfId="0" applyFont="1" applyFill="1" applyBorder="1" applyAlignment="1">
      <alignment vertical="center" wrapText="1"/>
    </xf>
    <xf numFmtId="0" fontId="22" fillId="9" borderId="8" xfId="0" applyFont="1" applyFill="1" applyBorder="1" applyAlignment="1">
      <alignment vertical="center" wrapText="1"/>
    </xf>
    <xf numFmtId="0" fontId="22" fillId="9" borderId="1" xfId="0" applyFont="1" applyFill="1" applyBorder="1" applyAlignment="1">
      <alignment vertical="center" wrapText="1"/>
    </xf>
    <xf numFmtId="0" fontId="22" fillId="9" borderId="1" xfId="0" applyFont="1" applyFill="1" applyBorder="1" applyAlignment="1">
      <alignment horizontal="center" vertical="center" wrapText="1"/>
    </xf>
    <xf numFmtId="0" fontId="31" fillId="0" borderId="0" xfId="0" applyFont="1" applyBorder="1" applyAlignment="1">
      <alignment vertical="center"/>
    </xf>
    <xf numFmtId="0" fontId="0" fillId="0" borderId="0" xfId="0" applyFill="1" applyBorder="1"/>
    <xf numFmtId="0" fontId="18" fillId="0" borderId="1" xfId="0" applyFont="1" applyFill="1" applyBorder="1" applyAlignment="1">
      <alignment horizontal="center" vertical="center"/>
    </xf>
    <xf numFmtId="0" fontId="0" fillId="0" borderId="0" xfId="0" applyFont="1" applyFill="1" applyBorder="1"/>
    <xf numFmtId="0" fontId="61" fillId="0" borderId="0" xfId="0" applyFont="1" applyFill="1" applyBorder="1" applyAlignment="1">
      <alignment vertical="center" wrapText="1"/>
    </xf>
    <xf numFmtId="0" fontId="19" fillId="0" borderId="1" xfId="0" applyFont="1" applyFill="1" applyBorder="1" applyAlignment="1">
      <alignment vertical="center"/>
    </xf>
    <xf numFmtId="0" fontId="60" fillId="0" borderId="1" xfId="0" applyFont="1" applyFill="1" applyBorder="1" applyAlignment="1">
      <alignment vertical="center"/>
    </xf>
    <xf numFmtId="0" fontId="60" fillId="0" borderId="1" xfId="0" applyFont="1" applyFill="1" applyBorder="1" applyAlignment="1">
      <alignment horizontal="center" vertical="center" wrapText="1"/>
    </xf>
    <xf numFmtId="0" fontId="18" fillId="0" borderId="1" xfId="0" applyFont="1" applyFill="1" applyBorder="1" applyAlignment="1">
      <alignment vertical="center"/>
    </xf>
    <xf numFmtId="0" fontId="56" fillId="0" borderId="0" xfId="0" applyFont="1" applyAlignment="1">
      <alignment vertical="center"/>
    </xf>
    <xf numFmtId="0" fontId="28" fillId="0" borderId="0" xfId="0" applyFont="1" applyFill="1" applyAlignment="1">
      <alignment vertical="center"/>
    </xf>
    <xf numFmtId="0" fontId="14"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0" borderId="1" xfId="0" quotePrefix="1" applyFont="1" applyBorder="1" applyAlignment="1">
      <alignment horizontal="center"/>
    </xf>
    <xf numFmtId="0" fontId="52" fillId="6" borderId="1" xfId="3" applyFont="1" applyFill="1" applyBorder="1" applyAlignment="1">
      <alignment horizontal="left" vertical="center" wrapText="1" indent="1"/>
    </xf>
    <xf numFmtId="3" fontId="27" fillId="6" borderId="1" xfId="5" applyFont="1" applyFill="1" applyBorder="1" applyAlignment="1">
      <alignment horizontal="center" vertical="center"/>
      <protection locked="0"/>
    </xf>
    <xf numFmtId="0" fontId="14" fillId="6" borderId="1" xfId="0" applyFont="1" applyFill="1" applyBorder="1"/>
    <xf numFmtId="0" fontId="14" fillId="0" borderId="1" xfId="0" applyFont="1" applyBorder="1"/>
    <xf numFmtId="0" fontId="27" fillId="3" borderId="1" xfId="3" applyFont="1" applyFill="1" applyBorder="1" applyAlignment="1">
      <alignment horizontal="left" vertical="center" wrapText="1" indent="2"/>
    </xf>
    <xf numFmtId="0" fontId="14" fillId="0" borderId="1" xfId="0" quotePrefix="1" applyFont="1" applyBorder="1" applyAlignment="1">
      <alignment horizontal="center" vertical="center"/>
    </xf>
    <xf numFmtId="0" fontId="0" fillId="0" borderId="1" xfId="0" quotePrefix="1" applyFont="1" applyBorder="1" applyAlignment="1">
      <alignment horizontal="center" vertical="center"/>
    </xf>
    <xf numFmtId="0" fontId="18" fillId="0" borderId="1" xfId="3" applyFont="1" applyFill="1" applyBorder="1" applyAlignment="1">
      <alignment horizontal="left" vertical="center" wrapText="1" indent="1"/>
    </xf>
    <xf numFmtId="3" fontId="18" fillId="0" borderId="1" xfId="5" applyFont="1" applyFill="1" applyBorder="1" applyAlignment="1">
      <alignment horizontal="center" vertical="center"/>
      <protection locked="0"/>
    </xf>
    <xf numFmtId="3" fontId="18" fillId="0" borderId="1" xfId="5" applyFont="1" applyFill="1" applyBorder="1" applyAlignment="1">
      <alignment horizontal="center" vertical="center" wrapText="1"/>
      <protection locked="0"/>
    </xf>
    <xf numFmtId="0" fontId="59" fillId="0" borderId="0" xfId="0" applyFont="1"/>
    <xf numFmtId="0" fontId="59" fillId="0" borderId="0" xfId="0" applyFont="1" applyFill="1" applyAlignment="1">
      <alignment vertical="center" wrapText="1"/>
    </xf>
    <xf numFmtId="0" fontId="0" fillId="0" borderId="0" xfId="0" applyFont="1" applyFill="1"/>
    <xf numFmtId="0" fontId="0" fillId="0" borderId="1" xfId="0" applyFont="1" applyFill="1" applyBorder="1"/>
    <xf numFmtId="0" fontId="15" fillId="0" borderId="8" xfId="0" applyFont="1" applyFill="1" applyBorder="1" applyAlignment="1">
      <alignment horizontal="center" vertical="center"/>
    </xf>
    <xf numFmtId="0" fontId="15" fillId="0" borderId="1" xfId="0" applyFont="1" applyFill="1" applyBorder="1" applyAlignment="1">
      <alignment horizontal="center" vertical="center"/>
    </xf>
    <xf numFmtId="0" fontId="19" fillId="0" borderId="14" xfId="0" applyFont="1" applyFill="1" applyBorder="1" applyAlignment="1">
      <alignment horizontal="center" vertical="center" wrapText="1"/>
    </xf>
    <xf numFmtId="0" fontId="18" fillId="0" borderId="1" xfId="0" quotePrefix="1" applyFont="1" applyFill="1" applyBorder="1"/>
    <xf numFmtId="0" fontId="61" fillId="0" borderId="0" xfId="0" applyFont="1" applyFill="1"/>
    <xf numFmtId="0" fontId="0" fillId="0" borderId="1" xfId="0" quotePrefix="1" applyFont="1" applyFill="1" applyBorder="1" applyAlignment="1">
      <alignment wrapText="1"/>
    </xf>
    <xf numFmtId="0" fontId="0" fillId="0" borderId="1" xfId="0" applyFont="1" applyFill="1" applyBorder="1" applyAlignment="1">
      <alignment vertical="center" wrapText="1"/>
    </xf>
    <xf numFmtId="0" fontId="23" fillId="0" borderId="1" xfId="0" quotePrefix="1" applyFont="1" applyFill="1" applyBorder="1" applyAlignment="1">
      <alignment wrapText="1"/>
    </xf>
    <xf numFmtId="0" fontId="18" fillId="0" borderId="1" xfId="0" quotePrefix="1" applyFont="1" applyFill="1" applyBorder="1" applyAlignment="1">
      <alignment wrapText="1"/>
    </xf>
    <xf numFmtId="0" fontId="0" fillId="0" borderId="1" xfId="0" quotePrefix="1" applyFont="1" applyFill="1" applyBorder="1"/>
    <xf numFmtId="0" fontId="22" fillId="0" borderId="1" xfId="0" applyFont="1" applyFill="1" applyBorder="1" applyAlignment="1">
      <alignment vertical="center" wrapText="1"/>
    </xf>
    <xf numFmtId="0" fontId="22" fillId="0" borderId="0" xfId="0" applyFont="1"/>
    <xf numFmtId="0" fontId="0" fillId="0" borderId="0" xfId="0" applyFont="1" applyAlignment="1">
      <alignment horizontal="center"/>
    </xf>
    <xf numFmtId="0" fontId="0" fillId="0" borderId="4" xfId="0" applyFont="1" applyBorder="1"/>
    <xf numFmtId="0" fontId="18" fillId="0" borderId="1" xfId="0" applyFont="1" applyBorder="1" applyAlignment="1">
      <alignment horizontal="center" vertical="center"/>
    </xf>
    <xf numFmtId="0" fontId="18" fillId="0" borderId="1" xfId="10" applyFont="1" applyFill="1" applyBorder="1" applyAlignment="1">
      <alignment vertical="center" wrapText="1"/>
    </xf>
    <xf numFmtId="0" fontId="23" fillId="0" borderId="1" xfId="0" quotePrefix="1" applyFont="1" applyFill="1" applyBorder="1"/>
    <xf numFmtId="0" fontId="18" fillId="6" borderId="1" xfId="0" applyFont="1" applyFill="1" applyBorder="1" applyAlignment="1">
      <alignment horizontal="center"/>
    </xf>
    <xf numFmtId="0" fontId="18" fillId="6" borderId="1" xfId="0" quotePrefix="1" applyFont="1" applyFill="1" applyBorder="1" applyAlignment="1">
      <alignment wrapText="1"/>
    </xf>
    <xf numFmtId="0" fontId="0" fillId="6" borderId="1" xfId="0" quotePrefix="1" applyFont="1" applyFill="1" applyBorder="1" applyAlignment="1">
      <alignment wrapText="1"/>
    </xf>
    <xf numFmtId="0" fontId="19" fillId="8" borderId="1" xfId="0" applyFont="1" applyFill="1" applyBorder="1" applyAlignment="1">
      <alignment vertical="center" wrapText="1"/>
    </xf>
    <xf numFmtId="0" fontId="18" fillId="0" borderId="1" xfId="0" applyFont="1" applyFill="1" applyBorder="1" applyAlignment="1">
      <alignment horizontal="justify" vertical="top"/>
    </xf>
    <xf numFmtId="0" fontId="18" fillId="0" borderId="1" xfId="10" applyFont="1" applyFill="1" applyBorder="1" applyAlignment="1">
      <alignment horizontal="justify" vertical="top"/>
    </xf>
    <xf numFmtId="0" fontId="19" fillId="8" borderId="1" xfId="0" applyFont="1" applyFill="1" applyBorder="1" applyAlignment="1">
      <alignment horizontal="center" vertical="center" wrapText="1"/>
    </xf>
    <xf numFmtId="0" fontId="19" fillId="0" borderId="1" xfId="0" applyFont="1" applyFill="1" applyBorder="1" applyAlignment="1">
      <alignment horizontal="left" vertical="center" wrapText="1" indent="1"/>
    </xf>
    <xf numFmtId="0" fontId="18"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5" fillId="6" borderId="1" xfId="0" applyFont="1" applyFill="1" applyBorder="1" applyAlignment="1">
      <alignment horizontal="justify" vertical="top"/>
    </xf>
    <xf numFmtId="0" fontId="18" fillId="0" borderId="1" xfId="0" applyFont="1" applyFill="1" applyBorder="1"/>
    <xf numFmtId="0" fontId="18" fillId="0" borderId="1" xfId="0" applyFont="1" applyFill="1" applyBorder="1" applyAlignment="1">
      <alignment horizontal="justify" vertical="center"/>
    </xf>
    <xf numFmtId="0" fontId="18" fillId="0" borderId="1" xfId="0" applyFont="1" applyFill="1" applyBorder="1" applyAlignment="1">
      <alignment horizontal="justify" vertical="top" wrapText="1"/>
    </xf>
    <xf numFmtId="0" fontId="18"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18" fillId="0" borderId="3" xfId="0" quotePrefix="1" applyFont="1" applyFill="1" applyBorder="1"/>
    <xf numFmtId="0" fontId="18" fillId="0" borderId="8" xfId="0" quotePrefix="1" applyFont="1" applyFill="1" applyBorder="1"/>
    <xf numFmtId="0" fontId="28" fillId="0" borderId="1" xfId="0" applyFont="1" applyBorder="1" applyAlignment="1">
      <alignment vertical="center"/>
    </xf>
    <xf numFmtId="0" fontId="18" fillId="6" borderId="1" xfId="0" applyFont="1" applyFill="1" applyBorder="1" applyAlignment="1">
      <alignment horizontal="center" vertical="center"/>
    </xf>
    <xf numFmtId="0" fontId="28" fillId="6" borderId="1" xfId="0" applyFont="1" applyFill="1" applyBorder="1" applyAlignment="1">
      <alignment horizontal="justify" vertical="center"/>
    </xf>
    <xf numFmtId="0" fontId="28" fillId="6" borderId="1" xfId="0" applyFont="1" applyFill="1" applyBorder="1" applyAlignment="1">
      <alignment horizontal="justify" vertical="top"/>
    </xf>
    <xf numFmtId="0" fontId="0" fillId="0" borderId="1" xfId="0" applyFont="1" applyFill="1" applyBorder="1" applyAlignment="1">
      <alignment horizontal="center" vertical="center" wrapText="1"/>
    </xf>
    <xf numFmtId="0" fontId="61" fillId="0" borderId="0" xfId="0" applyFont="1"/>
    <xf numFmtId="0" fontId="15" fillId="0" borderId="0" xfId="0" applyFont="1" applyFill="1"/>
    <xf numFmtId="0" fontId="15" fillId="0" borderId="1" xfId="0" applyFont="1" applyBorder="1"/>
    <xf numFmtId="0" fontId="22" fillId="8" borderId="1" xfId="0" applyFont="1" applyFill="1" applyBorder="1" applyAlignment="1">
      <alignment vertical="center" wrapText="1"/>
    </xf>
    <xf numFmtId="0" fontId="19" fillId="8" borderId="1" xfId="0" applyFont="1" applyFill="1" applyBorder="1" applyAlignment="1">
      <alignment horizontal="left" vertical="center" wrapText="1" indent="1"/>
    </xf>
    <xf numFmtId="0" fontId="0" fillId="0" borderId="1" xfId="0" quotePrefix="1" applyFont="1" applyBorder="1" applyAlignment="1">
      <alignment wrapText="1"/>
    </xf>
    <xf numFmtId="0" fontId="0" fillId="0" borderId="1" xfId="0" quotePrefix="1" applyFont="1" applyBorder="1"/>
    <xf numFmtId="0" fontId="18" fillId="8" borderId="1" xfId="0" applyFont="1" applyFill="1" applyBorder="1" applyAlignment="1">
      <alignment horizontal="left" vertical="center" wrapText="1" indent="1"/>
    </xf>
    <xf numFmtId="0" fontId="22" fillId="0" borderId="0" xfId="0" applyFont="1" applyAlignment="1">
      <alignment horizontal="left" vertical="center"/>
    </xf>
    <xf numFmtId="0" fontId="59" fillId="0" borderId="0" xfId="0" applyFont="1" applyAlignment="1">
      <alignment vertical="center"/>
    </xf>
    <xf numFmtId="0" fontId="22" fillId="8" borderId="1" xfId="0" applyFont="1" applyFill="1" applyBorder="1" applyAlignment="1">
      <alignment horizontal="center" vertical="center" wrapText="1"/>
    </xf>
    <xf numFmtId="0" fontId="0" fillId="0" borderId="7" xfId="0" applyFont="1" applyBorder="1"/>
    <xf numFmtId="0" fontId="19" fillId="8" borderId="8" xfId="0" applyFont="1" applyFill="1" applyBorder="1" applyAlignment="1">
      <alignment vertical="center" wrapText="1"/>
    </xf>
    <xf numFmtId="0" fontId="30"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6" fillId="0" borderId="1" xfId="0" applyFont="1" applyFill="1" applyBorder="1" applyAlignment="1">
      <alignment horizontal="justify" vertical="center" wrapText="1"/>
    </xf>
    <xf numFmtId="0" fontId="57" fillId="0" borderId="0" xfId="0" applyFont="1" applyAlignment="1">
      <alignment vertical="center"/>
    </xf>
    <xf numFmtId="0" fontId="65" fillId="0" borderId="0" xfId="0" applyFont="1" applyAlignment="1">
      <alignment vertical="center"/>
    </xf>
    <xf numFmtId="0" fontId="19" fillId="8" borderId="0" xfId="0" applyFont="1" applyFill="1" applyBorder="1" applyAlignment="1">
      <alignment vertical="center" wrapText="1"/>
    </xf>
    <xf numFmtId="0" fontId="15" fillId="0" borderId="0" xfId="0" applyFont="1" applyBorder="1" applyAlignment="1">
      <alignment vertical="center"/>
    </xf>
    <xf numFmtId="0" fontId="60" fillId="8" borderId="1" xfId="0" applyFont="1" applyFill="1" applyBorder="1" applyAlignment="1">
      <alignment vertical="center" wrapText="1"/>
    </xf>
    <xf numFmtId="0" fontId="19" fillId="0" borderId="1" xfId="0" applyFont="1" applyFill="1" applyBorder="1" applyAlignment="1">
      <alignment horizontal="center" vertical="center"/>
    </xf>
    <xf numFmtId="0" fontId="15" fillId="0" borderId="0" xfId="0" applyFont="1" applyAlignment="1">
      <alignment vertical="center"/>
    </xf>
    <xf numFmtId="0" fontId="0" fillId="0" borderId="0" xfId="0" applyFont="1" applyAlignment="1">
      <alignment vertical="center"/>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5" fillId="15" borderId="20" xfId="0" applyFont="1" applyFill="1" applyBorder="1" applyAlignment="1">
      <alignment vertical="center"/>
    </xf>
    <xf numFmtId="0" fontId="15" fillId="15" borderId="26" xfId="0" applyFont="1" applyFill="1" applyBorder="1" applyAlignment="1">
      <alignment vertical="center"/>
    </xf>
    <xf numFmtId="0" fontId="15" fillId="15" borderId="26" xfId="0" applyFont="1" applyFill="1" applyBorder="1" applyAlignment="1">
      <alignment horizontal="center" vertical="center"/>
    </xf>
    <xf numFmtId="0" fontId="15" fillId="15" borderId="31" xfId="0" applyFont="1" applyFill="1" applyBorder="1" applyAlignment="1">
      <alignment vertical="center"/>
    </xf>
    <xf numFmtId="0" fontId="0" fillId="17" borderId="32" xfId="0" applyFont="1" applyFill="1" applyBorder="1" applyAlignment="1">
      <alignment horizontal="center" vertical="center" wrapText="1"/>
    </xf>
    <xf numFmtId="0" fontId="0" fillId="17" borderId="33" xfId="0" applyFont="1" applyFill="1" applyBorder="1" applyAlignment="1">
      <alignment vertical="center" wrapText="1"/>
    </xf>
    <xf numFmtId="0" fontId="15" fillId="17" borderId="20" xfId="0" applyFont="1" applyFill="1" applyBorder="1" applyAlignment="1">
      <alignment vertical="center" wrapText="1"/>
    </xf>
    <xf numFmtId="0" fontId="15" fillId="17" borderId="21" xfId="0" applyFont="1" applyFill="1" applyBorder="1" applyAlignment="1">
      <alignment vertical="center" wrapText="1"/>
    </xf>
    <xf numFmtId="0" fontId="0" fillId="0" borderId="32" xfId="0" applyFont="1" applyBorder="1" applyAlignment="1">
      <alignment horizontal="center" vertical="center"/>
    </xf>
    <xf numFmtId="0" fontId="39" fillId="0" borderId="33" xfId="0" applyFont="1" applyBorder="1" applyAlignment="1">
      <alignment horizontal="left" vertical="center" wrapText="1" indent="2"/>
    </xf>
    <xf numFmtId="0" fontId="39" fillId="14" borderId="20" xfId="0" applyFont="1" applyFill="1" applyBorder="1" applyAlignment="1">
      <alignment vertical="center" wrapText="1"/>
    </xf>
    <xf numFmtId="0" fontId="0" fillId="17" borderId="32" xfId="0" applyFont="1" applyFill="1" applyBorder="1" applyAlignment="1">
      <alignment horizontal="center" vertical="center"/>
    </xf>
    <xf numFmtId="0" fontId="15" fillId="17" borderId="34" xfId="0" applyFont="1" applyFill="1" applyBorder="1" applyAlignment="1">
      <alignment horizontal="center" vertical="center" wrapText="1"/>
    </xf>
    <xf numFmtId="0" fontId="0" fillId="0" borderId="20" xfId="0" applyFont="1" applyBorder="1" applyAlignment="1">
      <alignment vertical="center" wrapText="1"/>
    </xf>
    <xf numFmtId="0" fontId="39" fillId="0" borderId="35" xfId="0" applyFont="1" applyBorder="1" applyAlignment="1">
      <alignment horizontal="left" vertical="center" wrapText="1" indent="2"/>
    </xf>
    <xf numFmtId="0" fontId="39" fillId="14" borderId="21" xfId="0" applyFont="1" applyFill="1" applyBorder="1" applyAlignment="1">
      <alignment vertical="center" wrapText="1"/>
    </xf>
    <xf numFmtId="0" fontId="39" fillId="14" borderId="33" xfId="0" applyFont="1" applyFill="1" applyBorder="1" applyAlignment="1">
      <alignment vertical="center" wrapText="1"/>
    </xf>
    <xf numFmtId="0" fontId="0" fillId="18" borderId="34" xfId="0" applyFont="1" applyFill="1" applyBorder="1" applyAlignment="1">
      <alignment horizontal="center" vertical="center" wrapText="1"/>
    </xf>
    <xf numFmtId="0" fontId="15" fillId="0" borderId="32" xfId="0" applyFont="1" applyBorder="1" applyAlignment="1">
      <alignment horizontal="center" vertical="center"/>
    </xf>
    <xf numFmtId="0" fontId="15" fillId="0" borderId="33" xfId="0" applyFont="1" applyBorder="1" applyAlignment="1">
      <alignment vertical="center" wrapText="1"/>
    </xf>
    <xf numFmtId="0" fontId="0" fillId="14" borderId="20" xfId="0" applyFont="1" applyFill="1" applyBorder="1" applyAlignment="1">
      <alignment vertical="center"/>
    </xf>
    <xf numFmtId="0" fontId="0" fillId="14" borderId="20" xfId="0" applyFont="1" applyFill="1" applyBorder="1" applyAlignment="1">
      <alignment vertical="center" wrapText="1"/>
    </xf>
    <xf numFmtId="0" fontId="15" fillId="14" borderId="20" xfId="0" applyFont="1" applyFill="1" applyBorder="1" applyAlignment="1">
      <alignment vertical="center" wrapText="1"/>
    </xf>
    <xf numFmtId="0" fontId="15" fillId="14" borderId="21" xfId="0" applyFont="1" applyFill="1" applyBorder="1" applyAlignment="1">
      <alignment vertical="center" wrapText="1"/>
    </xf>
    <xf numFmtId="0" fontId="15" fillId="14" borderId="21" xfId="0" applyFont="1" applyFill="1" applyBorder="1" applyAlignment="1">
      <alignment horizontal="center" vertical="center" wrapText="1"/>
    </xf>
    <xf numFmtId="0" fontId="0" fillId="14" borderId="20" xfId="0" applyFont="1" applyFill="1" applyBorder="1" applyAlignment="1">
      <alignment horizontal="center" vertical="center" wrapText="1"/>
    </xf>
    <xf numFmtId="0" fontId="15" fillId="17" borderId="21" xfId="0" applyFont="1" applyFill="1" applyBorder="1" applyAlignment="1">
      <alignment horizontal="center" vertical="center" wrapText="1"/>
    </xf>
    <xf numFmtId="0" fontId="0" fillId="0" borderId="32" xfId="0" applyFont="1" applyFill="1" applyBorder="1" applyAlignment="1">
      <alignment horizontal="center" vertical="center"/>
    </xf>
    <xf numFmtId="0" fontId="67" fillId="0" borderId="33" xfId="0" applyFont="1" applyBorder="1" applyAlignment="1">
      <alignment horizontal="left" vertical="center" wrapText="1" indent="2"/>
    </xf>
    <xf numFmtId="0" fontId="39" fillId="0" borderId="33" xfId="0" applyFont="1" applyBorder="1" applyAlignment="1">
      <alignment horizontal="left" vertical="center" wrapText="1" indent="4"/>
    </xf>
    <xf numFmtId="0" fontId="0" fillId="18" borderId="20" xfId="0" applyFont="1" applyFill="1" applyBorder="1" applyAlignment="1">
      <alignment vertical="center" wrapText="1"/>
    </xf>
    <xf numFmtId="0" fontId="15" fillId="0" borderId="32" xfId="0" applyFont="1" applyFill="1" applyBorder="1" applyAlignment="1">
      <alignment horizontal="center" vertical="center"/>
    </xf>
    <xf numFmtId="0" fontId="15" fillId="0" borderId="22" xfId="0" applyFont="1" applyBorder="1" applyAlignment="1">
      <alignment vertical="center" wrapText="1"/>
    </xf>
    <xf numFmtId="0" fontId="0" fillId="0" borderId="1" xfId="0" applyBorder="1" applyAlignment="1">
      <alignment horizontal="center" vertical="center"/>
    </xf>
    <xf numFmtId="0" fontId="62" fillId="0" borderId="0" xfId="0" applyFont="1"/>
    <xf numFmtId="0" fontId="62" fillId="0" borderId="0" xfId="0" applyFont="1" applyAlignment="1">
      <alignment vertical="center" wrapText="1"/>
    </xf>
    <xf numFmtId="0" fontId="70" fillId="0" borderId="16" xfId="0" applyFont="1" applyBorder="1" applyAlignment="1">
      <alignment vertical="center" wrapText="1"/>
    </xf>
    <xf numFmtId="0" fontId="70" fillId="0" borderId="33" xfId="0" applyFont="1" applyBorder="1" applyAlignment="1">
      <alignment vertical="center" wrapText="1"/>
    </xf>
    <xf numFmtId="0" fontId="71" fillId="0" borderId="0" xfId="0" applyFont="1" applyAlignment="1">
      <alignment vertical="center"/>
    </xf>
    <xf numFmtId="0" fontId="0" fillId="0" borderId="1" xfId="0" applyBorder="1" applyAlignment="1">
      <alignment horizontal="center"/>
    </xf>
    <xf numFmtId="0" fontId="18" fillId="0" borderId="1" xfId="0" applyFont="1" applyBorder="1" applyAlignment="1">
      <alignment wrapText="1"/>
    </xf>
    <xf numFmtId="0" fontId="72" fillId="0" borderId="1" xfId="0" applyFont="1" applyBorder="1" applyAlignment="1">
      <alignment horizontal="center" vertical="center"/>
    </xf>
    <xf numFmtId="0" fontId="72" fillId="0" borderId="1" xfId="0" applyFont="1" applyBorder="1" applyAlignment="1">
      <alignment wrapText="1"/>
    </xf>
    <xf numFmtId="0" fontId="0" fillId="0" borderId="1" xfId="0" applyBorder="1"/>
    <xf numFmtId="0" fontId="26" fillId="0" borderId="0" xfId="0" applyFont="1" applyAlignment="1">
      <alignment vertical="center"/>
    </xf>
    <xf numFmtId="0" fontId="26" fillId="0" borderId="0" xfId="0" applyFont="1"/>
    <xf numFmtId="0" fontId="68" fillId="0" borderId="35" xfId="0" applyFont="1" applyBorder="1" applyAlignment="1">
      <alignment vertical="center" wrapText="1"/>
    </xf>
    <xf numFmtId="0" fontId="68" fillId="0" borderId="0" xfId="0" applyFont="1" applyAlignment="1">
      <alignment vertical="center"/>
    </xf>
    <xf numFmtId="0" fontId="70" fillId="0" borderId="0" xfId="0" applyFont="1" applyAlignment="1">
      <alignment vertical="center" wrapText="1"/>
    </xf>
    <xf numFmtId="0" fontId="62" fillId="0" borderId="16" xfId="0" applyFont="1" applyBorder="1"/>
    <xf numFmtId="0" fontId="79" fillId="0" borderId="0" xfId="0" applyFont="1" applyAlignment="1">
      <alignment vertical="center"/>
    </xf>
    <xf numFmtId="0" fontId="79" fillId="0" borderId="35" xfId="0" applyFont="1" applyBorder="1" applyAlignment="1">
      <alignment vertical="center"/>
    </xf>
    <xf numFmtId="0" fontId="62" fillId="0" borderId="35" xfId="0" applyFont="1" applyBorder="1"/>
    <xf numFmtId="0" fontId="80" fillId="0" borderId="0" xfId="0" applyFont="1" applyAlignment="1">
      <alignment vertical="center"/>
    </xf>
    <xf numFmtId="0" fontId="80" fillId="0" borderId="0" xfId="0" applyFont="1"/>
    <xf numFmtId="0" fontId="35" fillId="0" borderId="16" xfId="0" applyFont="1" applyBorder="1" applyAlignment="1">
      <alignment vertical="center" wrapText="1"/>
    </xf>
    <xf numFmtId="0" fontId="35" fillId="0" borderId="33" xfId="0" applyFont="1" applyBorder="1" applyAlignment="1">
      <alignment vertical="center" wrapText="1"/>
    </xf>
    <xf numFmtId="0" fontId="82"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3" fillId="0" borderId="0" xfId="0" applyFont="1" applyFill="1" applyAlignment="1">
      <alignment vertical="center"/>
    </xf>
    <xf numFmtId="0" fontId="0" fillId="0" borderId="0" xfId="0" applyFill="1" applyAlignment="1">
      <alignment vertical="center" wrapText="1"/>
    </xf>
    <xf numFmtId="0" fontId="84" fillId="0" borderId="0" xfId="0" applyFont="1" applyFill="1" applyAlignment="1">
      <alignment vertical="center" wrapText="1"/>
    </xf>
    <xf numFmtId="0" fontId="81" fillId="0" borderId="0" xfId="0" applyFont="1" applyFill="1" applyAlignment="1">
      <alignment horizontal="left"/>
    </xf>
    <xf numFmtId="0" fontId="82" fillId="0" borderId="0" xfId="0" applyFont="1" applyFill="1" applyAlignment="1"/>
    <xf numFmtId="0" fontId="0" fillId="0" borderId="0" xfId="0" applyFill="1" applyAlignment="1"/>
    <xf numFmtId="0" fontId="83" fillId="0" borderId="0" xfId="0" applyFont="1" applyFill="1" applyBorder="1" applyAlignment="1">
      <alignment vertical="center" wrapText="1"/>
    </xf>
    <xf numFmtId="0" fontId="0" fillId="0" borderId="0" xfId="0" applyFill="1" applyBorder="1" applyAlignment="1">
      <alignment vertical="center" wrapText="1"/>
    </xf>
    <xf numFmtId="0" fontId="82"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18"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85" fillId="0" borderId="1" xfId="0" applyFont="1" applyFill="1" applyBorder="1" applyAlignment="1">
      <alignment horizontal="center" vertical="center" wrapText="1"/>
    </xf>
    <xf numFmtId="0" fontId="0" fillId="0" borderId="8" xfId="0" applyFont="1" applyFill="1" applyBorder="1" applyAlignment="1">
      <alignment wrapText="1"/>
    </xf>
    <xf numFmtId="0" fontId="0" fillId="0" borderId="1" xfId="0" applyFont="1" applyFill="1" applyBorder="1" applyAlignment="1">
      <alignment wrapText="1"/>
    </xf>
    <xf numFmtId="0" fontId="86" fillId="0" borderId="1" xfId="0" applyFont="1" applyFill="1" applyBorder="1" applyAlignment="1">
      <alignment horizontal="center" vertical="center" wrapText="1"/>
    </xf>
    <xf numFmtId="0" fontId="86" fillId="0" borderId="1" xfId="0" applyFont="1" applyFill="1" applyBorder="1" applyAlignment="1">
      <alignment vertical="center" wrapText="1"/>
    </xf>
    <xf numFmtId="9" fontId="15" fillId="0" borderId="8"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9" fontId="28" fillId="0" borderId="1" xfId="0" applyNumberFormat="1" applyFont="1" applyFill="1" applyBorder="1" applyAlignment="1">
      <alignment horizontal="center" vertical="center" wrapText="1"/>
    </xf>
    <xf numFmtId="0" fontId="18"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wrapText="1"/>
    </xf>
    <xf numFmtId="0" fontId="0"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62" fillId="0" borderId="0" xfId="0" applyFont="1"/>
    <xf numFmtId="0" fontId="81" fillId="0" borderId="0" xfId="0" applyFont="1" applyFill="1" applyAlignment="1">
      <alignment vertical="center" wrapText="1"/>
    </xf>
    <xf numFmtId="0" fontId="15" fillId="0" borderId="1" xfId="0" applyFont="1" applyFill="1" applyBorder="1" applyAlignment="1">
      <alignment horizontal="center" vertical="center" wrapText="1"/>
    </xf>
    <xf numFmtId="0" fontId="87" fillId="22" borderId="26" xfId="12" applyFont="1" applyFill="1" applyBorder="1" applyAlignment="1">
      <alignment horizontal="center" vertical="center" wrapText="1"/>
    </xf>
    <xf numFmtId="0" fontId="89" fillId="0" borderId="0" xfId="12" applyFont="1"/>
    <xf numFmtId="49" fontId="90" fillId="22" borderId="26" xfId="12" applyNumberFormat="1" applyFont="1" applyFill="1" applyBorder="1" applyAlignment="1">
      <alignment horizontal="left" vertical="center"/>
    </xf>
    <xf numFmtId="49" fontId="90" fillId="22" borderId="38" xfId="12" applyNumberFormat="1" applyFont="1" applyFill="1" applyBorder="1" applyAlignment="1">
      <alignment horizontal="left" vertical="center"/>
    </xf>
    <xf numFmtId="49" fontId="90" fillId="0" borderId="0" xfId="12" applyNumberFormat="1" applyFont="1" applyFill="1" applyBorder="1" applyAlignment="1">
      <alignment vertical="center"/>
    </xf>
    <xf numFmtId="0" fontId="91" fillId="0" borderId="0" xfId="12" applyFont="1" applyBorder="1"/>
    <xf numFmtId="0" fontId="91" fillId="0" borderId="0" xfId="12" applyFont="1"/>
    <xf numFmtId="0" fontId="91" fillId="23" borderId="38" xfId="12" applyFont="1" applyFill="1" applyBorder="1" applyAlignment="1"/>
    <xf numFmtId="0" fontId="91" fillId="23" borderId="46" xfId="12" applyFont="1" applyFill="1" applyBorder="1" applyAlignment="1">
      <alignment horizontal="center" vertical="center"/>
    </xf>
    <xf numFmtId="0" fontId="91" fillId="23" borderId="47" xfId="12" applyFont="1" applyFill="1" applyBorder="1" applyAlignment="1">
      <alignment horizontal="center" vertical="center"/>
    </xf>
    <xf numFmtId="0" fontId="91" fillId="23" borderId="20" xfId="12" applyFont="1" applyFill="1" applyBorder="1" applyAlignment="1">
      <alignment horizontal="center" vertical="center"/>
    </xf>
    <xf numFmtId="0" fontId="91" fillId="23" borderId="26" xfId="12" applyFont="1" applyFill="1" applyBorder="1" applyAlignment="1">
      <alignment horizontal="center" vertical="center"/>
    </xf>
    <xf numFmtId="0" fontId="91" fillId="23" borderId="20" xfId="12" applyFont="1" applyFill="1" applyBorder="1" applyAlignment="1"/>
    <xf numFmtId="0" fontId="91" fillId="23" borderId="26" xfId="12" applyFont="1" applyFill="1" applyBorder="1" applyAlignment="1"/>
    <xf numFmtId="0" fontId="91" fillId="23" borderId="48" xfId="12" applyFont="1" applyFill="1" applyBorder="1" applyAlignment="1">
      <alignment horizontal="center" vertical="center"/>
    </xf>
    <xf numFmtId="0" fontId="92" fillId="23" borderId="28" xfId="12" applyFont="1" applyFill="1" applyBorder="1" applyAlignment="1">
      <alignment horizontal="center" vertical="center" wrapText="1"/>
    </xf>
    <xf numFmtId="0" fontId="92" fillId="23" borderId="0" xfId="12" applyFont="1" applyFill="1" applyBorder="1" applyAlignment="1">
      <alignment horizontal="center" vertical="center" wrapText="1"/>
    </xf>
    <xf numFmtId="0" fontId="96" fillId="0" borderId="0" xfId="12" applyFont="1" applyBorder="1" applyAlignment="1">
      <alignment vertical="center"/>
    </xf>
    <xf numFmtId="0" fontId="96" fillId="0" borderId="0" xfId="12" applyFont="1" applyFill="1" applyBorder="1" applyAlignment="1">
      <alignment vertical="center"/>
    </xf>
    <xf numFmtId="0" fontId="91" fillId="0" borderId="0" xfId="12" applyFont="1" applyFill="1" applyBorder="1"/>
    <xf numFmtId="0" fontId="91" fillId="0" borderId="0" xfId="12" applyFont="1" applyFill="1"/>
    <xf numFmtId="0" fontId="91" fillId="0" borderId="0" xfId="12" applyFont="1" applyBorder="1" applyAlignment="1">
      <alignment wrapText="1"/>
    </xf>
    <xf numFmtId="0" fontId="91" fillId="0" borderId="0" xfId="12" applyFont="1" applyAlignment="1">
      <alignment wrapText="1"/>
    </xf>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5"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5" fillId="0" borderId="0" xfId="0" applyFont="1" applyFill="1" applyBorder="1" applyAlignment="1">
      <alignment horizontal="center" vertical="center" wrapText="1"/>
    </xf>
    <xf numFmtId="0" fontId="0" fillId="0" borderId="0" xfId="0" applyFill="1" applyAlignment="1">
      <alignment horizontal="center" vertical="center"/>
    </xf>
    <xf numFmtId="0" fontId="18" fillId="3" borderId="1" xfId="3" quotePrefix="1" applyFont="1" applyFill="1" applyBorder="1" applyAlignment="1">
      <alignment horizontal="left" vertical="center"/>
    </xf>
    <xf numFmtId="0" fontId="18" fillId="10" borderId="1" xfId="3" applyFont="1" applyFill="1" applyBorder="1" applyAlignment="1">
      <alignment horizontal="center" vertical="center" wrapText="1"/>
    </xf>
    <xf numFmtId="0" fontId="18" fillId="0" borderId="1" xfId="3" applyFont="1" applyFill="1" applyBorder="1" applyAlignment="1">
      <alignment horizontal="left" vertical="center" wrapText="1"/>
    </xf>
    <xf numFmtId="0" fontId="18" fillId="10" borderId="1" xfId="3" quotePrefix="1" applyFont="1" applyFill="1" applyBorder="1" applyAlignment="1">
      <alignment horizontal="left" vertical="center"/>
    </xf>
    <xf numFmtId="0" fontId="0" fillId="0" borderId="0" xfId="0" applyBorder="1" applyAlignment="1">
      <alignment horizontal="center" vertical="center"/>
    </xf>
    <xf numFmtId="0" fontId="15" fillId="0" borderId="0" xfId="0" applyFont="1" applyFill="1" applyAlignment="1">
      <alignment horizontal="center"/>
    </xf>
    <xf numFmtId="0" fontId="0" fillId="0" borderId="0" xfId="0" applyFill="1" applyAlignment="1">
      <alignment wrapText="1"/>
    </xf>
    <xf numFmtId="0" fontId="30" fillId="0" borderId="0" xfId="0" applyFont="1" applyFill="1" applyAlignment="1">
      <alignment horizontal="left" vertical="center"/>
    </xf>
    <xf numFmtId="0" fontId="0" fillId="0" borderId="0" xfId="0" applyFill="1" applyAlignment="1">
      <alignment horizontal="left" vertical="center"/>
    </xf>
    <xf numFmtId="0" fontId="97" fillId="0" borderId="0" xfId="0" applyFont="1" applyFill="1" applyAlignment="1">
      <alignment horizontal="left" vertical="center"/>
    </xf>
    <xf numFmtId="49" fontId="18" fillId="0" borderId="1" xfId="15" applyNumberFormat="1" applyFont="1" applyFill="1" applyBorder="1" applyAlignment="1">
      <alignment horizontal="center" vertical="center" wrapText="1"/>
    </xf>
    <xf numFmtId="49" fontId="18" fillId="0" borderId="1" xfId="15" quotePrefix="1" applyNumberFormat="1" applyFont="1" applyFill="1" applyBorder="1" applyAlignment="1">
      <alignment horizontal="center" vertical="center" wrapText="1"/>
    </xf>
    <xf numFmtId="0" fontId="18"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8" fillId="0" borderId="1" xfId="15" applyFont="1" applyFill="1" applyBorder="1" applyAlignment="1">
      <alignment horizontal="left" vertical="center" wrapText="1"/>
    </xf>
    <xf numFmtId="0" fontId="18" fillId="0" borderId="1" xfId="15" applyFont="1" applyFill="1" applyBorder="1" applyAlignment="1">
      <alignment vertical="center" wrapText="1"/>
    </xf>
    <xf numFmtId="0" fontId="18" fillId="0" borderId="1" xfId="15" applyNumberFormat="1" applyFont="1" applyFill="1" applyBorder="1" applyAlignment="1">
      <alignment horizontal="center" vertical="center" wrapText="1"/>
    </xf>
    <xf numFmtId="0" fontId="98" fillId="0" borderId="1" xfId="15" applyFont="1" applyFill="1" applyBorder="1" applyAlignment="1">
      <alignment horizontal="left" vertical="center" wrapText="1" indent="2"/>
    </xf>
    <xf numFmtId="0" fontId="18" fillId="6" borderId="1" xfId="15" applyFont="1" applyFill="1" applyBorder="1" applyAlignment="1">
      <alignment horizontal="center" vertical="center" wrapText="1"/>
    </xf>
    <xf numFmtId="0" fontId="18" fillId="6" borderId="1" xfId="15" applyFont="1" applyFill="1" applyBorder="1" applyAlignment="1">
      <alignment wrapText="1"/>
    </xf>
    <xf numFmtId="0" fontId="99" fillId="0" borderId="1" xfId="15" applyFont="1" applyFill="1" applyBorder="1"/>
    <xf numFmtId="0" fontId="18" fillId="0" borderId="1" xfId="15" applyFont="1" applyFill="1" applyBorder="1"/>
    <xf numFmtId="0" fontId="18" fillId="6" borderId="1" xfId="15" applyFont="1" applyFill="1" applyBorder="1"/>
    <xf numFmtId="0" fontId="18" fillId="0" borderId="1" xfId="15" quotePrefix="1" applyFont="1" applyFill="1" applyBorder="1" applyAlignment="1">
      <alignment horizontal="center" vertical="center" wrapText="1"/>
    </xf>
    <xf numFmtId="0" fontId="18" fillId="0" borderId="0" xfId="0" applyFont="1" applyAlignment="1">
      <alignment horizontal="left"/>
    </xf>
    <xf numFmtId="0" fontId="18" fillId="0" borderId="0" xfId="0" applyFont="1" applyAlignment="1"/>
    <xf numFmtId="0" fontId="18" fillId="17" borderId="3" xfId="0" applyFont="1" applyFill="1" applyBorder="1" applyAlignment="1"/>
    <xf numFmtId="0" fontId="100" fillId="0" borderId="0" xfId="0" applyFont="1" applyBorder="1" applyAlignment="1">
      <alignment horizontal="center" vertical="center"/>
    </xf>
    <xf numFmtId="0" fontId="100" fillId="0" borderId="5"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00" fillId="0" borderId="0" xfId="0" applyFont="1" applyAlignment="1">
      <alignment horizontal="center" vertical="center"/>
    </xf>
    <xf numFmtId="0" fontId="28" fillId="0" borderId="0" xfId="0" applyFont="1"/>
    <xf numFmtId="0" fontId="18" fillId="0" borderId="1" xfId="0" applyFont="1" applyBorder="1" applyAlignment="1">
      <alignment horizontal="center"/>
    </xf>
    <xf numFmtId="0" fontId="101" fillId="0" borderId="0" xfId="0" applyFont="1"/>
    <xf numFmtId="0" fontId="18" fillId="0" borderId="1" xfId="0" applyFont="1" applyBorder="1"/>
    <xf numFmtId="0" fontId="18" fillId="0" borderId="1" xfId="0" applyFont="1" applyBorder="1" applyAlignment="1">
      <alignment horizontal="left" indent="2"/>
    </xf>
    <xf numFmtId="0" fontId="18" fillId="6" borderId="1" xfId="0" applyFont="1" applyFill="1" applyBorder="1"/>
    <xf numFmtId="0" fontId="18" fillId="0" borderId="1" xfId="0" applyFont="1" applyFill="1" applyBorder="1" applyAlignment="1">
      <alignment horizontal="left" wrapText="1" indent="2"/>
    </xf>
    <xf numFmtId="0" fontId="18" fillId="0" borderId="1" xfId="0" applyFont="1" applyFill="1" applyBorder="1" applyAlignment="1">
      <alignment horizontal="left" indent="2"/>
    </xf>
    <xf numFmtId="0" fontId="18" fillId="0" borderId="1" xfId="0" applyFont="1" applyFill="1" applyBorder="1" applyAlignment="1">
      <alignment horizontal="left" indent="4"/>
    </xf>
    <xf numFmtId="0" fontId="18" fillId="0" borderId="3" xfId="0" applyFont="1" applyBorder="1"/>
    <xf numFmtId="0" fontId="18" fillId="0" borderId="8" xfId="0" applyFont="1" applyBorder="1"/>
    <xf numFmtId="0" fontId="102" fillId="0" borderId="0" xfId="0" applyFont="1"/>
    <xf numFmtId="0" fontId="102" fillId="0" borderId="1" xfId="0" applyFont="1" applyBorder="1"/>
    <xf numFmtId="0" fontId="18" fillId="0" borderId="1" xfId="0" applyFont="1" applyBorder="1" applyAlignment="1">
      <alignment horizontal="left" wrapText="1" indent="2"/>
    </xf>
    <xf numFmtId="0" fontId="18" fillId="0" borderId="0" xfId="0" applyFont="1" applyAlignment="1">
      <alignment wrapText="1"/>
    </xf>
    <xf numFmtId="0" fontId="18" fillId="0" borderId="1" xfId="0" applyFont="1" applyBorder="1" applyAlignment="1">
      <alignment horizontal="left" wrapText="1"/>
    </xf>
    <xf numFmtId="0" fontId="18" fillId="0" borderId="1" xfId="0" applyFont="1" applyBorder="1" applyAlignment="1">
      <alignment horizontal="left" vertical="center" wrapText="1"/>
    </xf>
    <xf numFmtId="0" fontId="18" fillId="0" borderId="0" xfId="0" applyFont="1" applyAlignment="1">
      <alignment horizontal="center" wrapText="1"/>
    </xf>
    <xf numFmtId="0" fontId="18"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vertical="top" wrapText="1"/>
    </xf>
    <xf numFmtId="0" fontId="102" fillId="0" borderId="0" xfId="0" applyFont="1" applyBorder="1" applyAlignment="1">
      <alignment horizontal="left" wrapText="1"/>
    </xf>
    <xf numFmtId="0" fontId="18" fillId="0" borderId="0" xfId="0" applyFont="1" applyBorder="1" applyAlignment="1">
      <alignment horizontal="left" wrapText="1"/>
    </xf>
    <xf numFmtId="0" fontId="102" fillId="0" borderId="0" xfId="0" applyFont="1" applyBorder="1"/>
    <xf numFmtId="0" fontId="18" fillId="0" borderId="1" xfId="0" applyFont="1" applyFill="1" applyBorder="1" applyAlignment="1">
      <alignment horizontal="center" wrapText="1"/>
    </xf>
    <xf numFmtId="0" fontId="18" fillId="0" borderId="0" xfId="0" applyFont="1" applyBorder="1" applyAlignment="1">
      <alignment horizontal="left" vertical="center" wrapText="1"/>
    </xf>
    <xf numFmtId="0" fontId="18" fillId="0" borderId="0" xfId="0" applyFont="1" applyBorder="1" applyAlignment="1">
      <alignment horizontal="left" vertical="center"/>
    </xf>
    <xf numFmtId="0" fontId="28" fillId="0" borderId="13" xfId="0" applyFont="1" applyBorder="1" applyAlignment="1">
      <alignment horizontal="center"/>
    </xf>
    <xf numFmtId="0" fontId="28" fillId="0" borderId="13" xfId="0" applyFont="1" applyFill="1" applyBorder="1" applyAlignment="1">
      <alignment horizontal="center"/>
    </xf>
    <xf numFmtId="0" fontId="103" fillId="0" borderId="0" xfId="14" applyFont="1" applyFill="1" applyBorder="1" applyAlignment="1">
      <alignment horizontal="left" vertical="center"/>
    </xf>
    <xf numFmtId="0" fontId="103" fillId="6" borderId="1" xfId="17" applyNumberFormat="1" applyFont="1" applyFill="1" applyBorder="1" applyAlignment="1">
      <alignment horizontal="center" vertical="center" wrapText="1"/>
    </xf>
    <xf numFmtId="0" fontId="28" fillId="0" borderId="1" xfId="0" applyFont="1" applyBorder="1"/>
    <xf numFmtId="0" fontId="28" fillId="0" borderId="1" xfId="0" applyFont="1" applyBorder="1" applyAlignment="1">
      <alignment horizontal="left" indent="1"/>
    </xf>
    <xf numFmtId="0" fontId="28" fillId="10" borderId="1" xfId="0" applyFont="1" applyFill="1" applyBorder="1" applyAlignment="1">
      <alignment horizontal="left" indent="1"/>
    </xf>
    <xf numFmtId="0" fontId="11" fillId="0" borderId="0" xfId="2" applyFont="1" applyFill="1" applyBorder="1">
      <alignment vertical="center"/>
    </xf>
    <xf numFmtId="0" fontId="31" fillId="0" borderId="0" xfId="4" applyFont="1" applyFill="1" applyBorder="1" applyAlignment="1">
      <alignment horizontal="left" vertical="center"/>
    </xf>
    <xf numFmtId="0" fontId="10" fillId="0" borderId="0" xfId="1" applyFont="1" applyFill="1" applyBorder="1" applyAlignment="1">
      <alignment vertical="center"/>
    </xf>
    <xf numFmtId="0" fontId="13" fillId="0" borderId="0" xfId="4" applyFont="1" applyFill="1" applyBorder="1" applyAlignment="1">
      <alignment vertical="center"/>
    </xf>
    <xf numFmtId="0" fontId="13" fillId="0" borderId="0" xfId="4" applyFont="1" applyFill="1" applyBorder="1" applyAlignment="1">
      <alignment horizontal="left" vertical="center"/>
    </xf>
    <xf numFmtId="0" fontId="28" fillId="0" borderId="0" xfId="4" applyFont="1" applyFill="1" applyBorder="1" applyAlignment="1">
      <alignment vertical="center"/>
    </xf>
    <xf numFmtId="0" fontId="18" fillId="0" borderId="0" xfId="2" applyFont="1" applyFill="1" applyBorder="1">
      <alignment vertical="center"/>
    </xf>
    <xf numFmtId="0" fontId="28" fillId="10" borderId="14" xfId="3" applyFont="1" applyFill="1" applyBorder="1" applyAlignment="1" applyProtection="1">
      <alignment horizontal="center" vertical="center" wrapText="1"/>
    </xf>
    <xf numFmtId="0" fontId="28" fillId="0" borderId="1" xfId="8" applyFont="1" applyFill="1" applyBorder="1" applyAlignment="1">
      <alignment horizontal="center" vertical="center" wrapText="1"/>
    </xf>
    <xf numFmtId="0" fontId="28" fillId="10" borderId="6" xfId="3" applyFont="1" applyFill="1" applyBorder="1" applyAlignment="1" applyProtection="1">
      <alignment horizontal="center" vertical="center" wrapText="1"/>
    </xf>
    <xf numFmtId="0" fontId="11" fillId="0" borderId="0" xfId="2" applyFont="1" applyFill="1">
      <alignment vertical="center"/>
    </xf>
    <xf numFmtId="0" fontId="18" fillId="0" borderId="0" xfId="3" applyFont="1" applyFill="1" applyBorder="1" applyAlignment="1" applyProtection="1">
      <alignment vertical="center"/>
    </xf>
    <xf numFmtId="0" fontId="28" fillId="0" borderId="1" xfId="3" quotePrefix="1" applyFont="1" applyFill="1" applyBorder="1" applyAlignment="1">
      <alignment horizontal="center" vertical="center"/>
    </xf>
    <xf numFmtId="0" fontId="28" fillId="0" borderId="13" xfId="3" applyFont="1" applyFill="1" applyBorder="1" applyAlignment="1">
      <alignment horizontal="left" vertical="center" wrapText="1" indent="1"/>
    </xf>
    <xf numFmtId="3" fontId="18" fillId="21" borderId="1" xfId="5" applyFont="1" applyFill="1" applyBorder="1" applyAlignment="1">
      <alignment horizontal="center" vertical="center"/>
      <protection locked="0"/>
    </xf>
    <xf numFmtId="3" fontId="18" fillId="21" borderId="8" xfId="5" applyFont="1" applyFill="1" applyBorder="1" applyAlignment="1">
      <alignment horizontal="center" vertical="center"/>
      <protection locked="0"/>
    </xf>
    <xf numFmtId="0" fontId="18" fillId="0" borderId="8" xfId="3" applyFont="1" applyFill="1" applyBorder="1" applyAlignment="1">
      <alignment horizontal="left" vertical="center" wrapText="1" indent="2"/>
    </xf>
    <xf numFmtId="3" fontId="18" fillId="0" borderId="8" xfId="5" applyFont="1" applyFill="1" applyBorder="1" applyAlignment="1">
      <alignment horizontal="center" vertical="center"/>
      <protection locked="0"/>
    </xf>
    <xf numFmtId="0" fontId="18" fillId="0" borderId="11" xfId="3" applyFont="1" applyFill="1" applyBorder="1" applyAlignment="1">
      <alignment horizontal="left" vertical="center" wrapText="1" indent="3"/>
    </xf>
    <xf numFmtId="0" fontId="104" fillId="0" borderId="11" xfId="3" applyFont="1" applyFill="1" applyBorder="1" applyAlignment="1">
      <alignment horizontal="left" vertical="center" wrapText="1" indent="3"/>
    </xf>
    <xf numFmtId="3" fontId="102" fillId="21" borderId="1" xfId="5" applyFont="1" applyFill="1" applyBorder="1" applyAlignment="1">
      <alignment horizontal="center" vertical="center"/>
      <protection locked="0"/>
    </xf>
    <xf numFmtId="3" fontId="102" fillId="21" borderId="8" xfId="5" applyFont="1" applyFill="1" applyBorder="1" applyAlignment="1">
      <alignment horizontal="center" vertical="center"/>
      <protection locked="0"/>
    </xf>
    <xf numFmtId="0" fontId="12" fillId="0" borderId="0" xfId="3" quotePrefix="1" applyFont="1" applyFill="1" applyBorder="1" applyAlignment="1">
      <alignment horizontal="right" vertical="center"/>
    </xf>
    <xf numFmtId="3" fontId="105" fillId="0" borderId="0" xfId="5" applyFont="1" applyFill="1" applyBorder="1" applyAlignment="1">
      <alignment horizontal="center" vertical="center"/>
      <protection locked="0"/>
    </xf>
    <xf numFmtId="0" fontId="31" fillId="0" borderId="0" xfId="4" applyFont="1" applyFill="1" applyBorder="1" applyAlignment="1">
      <alignment horizontal="left" vertical="center" indent="1"/>
    </xf>
    <xf numFmtId="0" fontId="18" fillId="0" borderId="0" xfId="3" quotePrefix="1" applyFont="1" applyFill="1" applyBorder="1" applyAlignment="1">
      <alignment horizontal="right" vertical="center"/>
    </xf>
    <xf numFmtId="0" fontId="18" fillId="0" borderId="0" xfId="3" applyFont="1" applyFill="1" applyBorder="1" applyAlignment="1">
      <alignment horizontal="left" vertical="center" wrapText="1" indent="1"/>
    </xf>
    <xf numFmtId="0" fontId="18" fillId="0" borderId="0" xfId="2" applyFont="1" applyFill="1" applyBorder="1" applyAlignment="1">
      <alignment horizontal="left" vertical="center" wrapText="1" indent="1"/>
    </xf>
    <xf numFmtId="0" fontId="18" fillId="0" borderId="14" xfId="2" applyFont="1" applyFill="1" applyBorder="1">
      <alignment vertical="center"/>
    </xf>
    <xf numFmtId="0" fontId="28" fillId="0" borderId="14" xfId="8" applyFont="1" applyFill="1" applyBorder="1" applyAlignment="1">
      <alignment horizontal="center" vertical="center" wrapText="1"/>
    </xf>
    <xf numFmtId="0" fontId="28" fillId="0" borderId="9" xfId="3" applyFont="1" applyFill="1" applyBorder="1" applyAlignment="1">
      <alignment horizontal="left" vertical="center" wrapText="1" indent="1"/>
    </xf>
    <xf numFmtId="0" fontId="18" fillId="0" borderId="3" xfId="3" applyFont="1" applyFill="1" applyBorder="1" applyAlignment="1">
      <alignment horizontal="left" vertical="center" wrapText="1" indent="2"/>
    </xf>
    <xf numFmtId="0" fontId="18" fillId="0" borderId="10" xfId="3" applyFont="1" applyFill="1" applyBorder="1" applyAlignment="1">
      <alignment horizontal="left" vertical="center" wrapText="1" indent="3"/>
    </xf>
    <xf numFmtId="0" fontId="104" fillId="0" borderId="10" xfId="3" applyFont="1" applyFill="1" applyBorder="1" applyAlignment="1">
      <alignment horizontal="left" vertical="center" wrapText="1" indent="3"/>
    </xf>
    <xf numFmtId="0" fontId="28" fillId="0" borderId="1" xfId="3" quotePrefix="1" applyNumberFormat="1" applyFont="1" applyFill="1" applyBorder="1" applyAlignment="1">
      <alignment horizontal="center" vertical="center"/>
    </xf>
    <xf numFmtId="0" fontId="28" fillId="0" borderId="1" xfId="3" applyFont="1" applyFill="1" applyBorder="1" applyAlignment="1">
      <alignment horizontal="left" vertical="center" wrapText="1" indent="1"/>
    </xf>
    <xf numFmtId="0" fontId="11" fillId="0" borderId="0" xfId="2" applyFont="1" applyFill="1" applyAlignment="1">
      <alignment vertical="top" wrapText="1"/>
    </xf>
    <xf numFmtId="0" fontId="11" fillId="0" borderId="0" xfId="2" applyFont="1" applyFill="1" applyBorder="1" applyAlignment="1">
      <alignment vertical="center"/>
    </xf>
    <xf numFmtId="0" fontId="106" fillId="0" borderId="0" xfId="3" applyFont="1" applyFill="1" applyBorder="1" applyAlignment="1" applyProtection="1">
      <alignment vertical="center"/>
    </xf>
    <xf numFmtId="0" fontId="107" fillId="0" borderId="0" xfId="4" applyFont="1" applyFill="1" applyBorder="1" applyAlignment="1">
      <alignment vertical="center" wrapText="1"/>
    </xf>
    <xf numFmtId="0" fontId="69" fillId="0" borderId="1" xfId="8" applyFont="1" applyFill="1" applyBorder="1" applyAlignment="1">
      <alignment horizontal="center" vertical="center" wrapText="1"/>
    </xf>
    <xf numFmtId="0" fontId="69" fillId="0" borderId="1" xfId="8" applyFont="1" applyFill="1" applyBorder="1" applyAlignment="1">
      <alignment vertical="center" wrapText="1"/>
    </xf>
    <xf numFmtId="0" fontId="29" fillId="0" borderId="0" xfId="8" applyFont="1" applyFill="1" applyBorder="1" applyAlignment="1">
      <alignment horizontal="center" vertical="center" wrapText="1"/>
    </xf>
    <xf numFmtId="0" fontId="12" fillId="0" borderId="0" xfId="3" quotePrefix="1" applyFont="1" applyFill="1" applyBorder="1" applyAlignment="1">
      <alignment horizontal="center" vertical="center"/>
    </xf>
    <xf numFmtId="0" fontId="12" fillId="0" borderId="10" xfId="3" quotePrefix="1" applyFont="1" applyFill="1" applyBorder="1" applyAlignment="1">
      <alignment horizontal="center" vertical="center"/>
    </xf>
    <xf numFmtId="0" fontId="11" fillId="0" borderId="0" xfId="2" applyFont="1" applyFill="1" applyBorder="1" applyAlignment="1">
      <alignment vertical="center" wrapText="1"/>
    </xf>
    <xf numFmtId="0" fontId="108" fillId="0" borderId="0" xfId="2" applyFont="1" applyFill="1" applyAlignment="1">
      <alignment vertical="top"/>
    </xf>
    <xf numFmtId="0" fontId="109" fillId="0" borderId="0" xfId="0" applyFont="1" applyFill="1" applyAlignment="1">
      <alignment vertical="top"/>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8" fillId="0" borderId="1" xfId="2" applyFont="1" applyFill="1" applyBorder="1" applyAlignment="1">
      <alignment horizontal="center" vertical="center"/>
    </xf>
    <xf numFmtId="0" fontId="18" fillId="0" borderId="1" xfId="2" applyFont="1" applyFill="1" applyBorder="1" applyAlignment="1">
      <alignment horizontal="left" vertical="center" wrapText="1"/>
    </xf>
    <xf numFmtId="0" fontId="18" fillId="0" borderId="0" xfId="0" applyFont="1" applyFill="1" applyAlignment="1">
      <alignment vertical="top"/>
    </xf>
    <xf numFmtId="0" fontId="110" fillId="0" borderId="0" xfId="2" applyFont="1" applyFill="1" applyBorder="1" applyAlignment="1">
      <alignment vertical="top"/>
    </xf>
    <xf numFmtId="0" fontId="111" fillId="0" borderId="0" xfId="0" applyFont="1" applyFill="1" applyAlignment="1">
      <alignment vertical="top"/>
    </xf>
    <xf numFmtId="0" fontId="0" fillId="0" borderId="0" xfId="0" applyFill="1" applyAlignment="1">
      <alignment vertical="top"/>
    </xf>
    <xf numFmtId="0" fontId="11"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5"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18" fillId="10" borderId="8" xfId="0" applyFont="1" applyFill="1" applyBorder="1" applyAlignment="1">
      <alignment horizontal="left" vertical="center" wrapText="1"/>
    </xf>
    <xf numFmtId="0" fontId="0" fillId="10" borderId="15" xfId="0" applyFill="1" applyBorder="1" applyAlignment="1">
      <alignment wrapText="1"/>
    </xf>
    <xf numFmtId="0" fontId="112"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5"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1" fillId="0" borderId="0" xfId="0" applyFont="1" applyFill="1"/>
    <xf numFmtId="0" fontId="84" fillId="0" borderId="0" xfId="0" applyFont="1" applyFill="1" applyAlignment="1">
      <alignment wrapText="1"/>
    </xf>
    <xf numFmtId="0" fontId="113" fillId="0" borderId="0" xfId="0" applyFont="1" applyFill="1" applyAlignment="1"/>
    <xf numFmtId="0" fontId="73" fillId="0" borderId="0" xfId="0" applyFont="1" applyFill="1" applyBorder="1" applyAlignment="1">
      <alignment vertical="center" wrapText="1"/>
    </xf>
    <xf numFmtId="0" fontId="70" fillId="0" borderId="0" xfId="0" applyFont="1" applyFill="1" applyBorder="1" applyAlignment="1">
      <alignment horizontal="center" vertical="center" wrapText="1"/>
    </xf>
    <xf numFmtId="0" fontId="74" fillId="0" borderId="0" xfId="0" applyFont="1" applyFill="1" applyBorder="1" applyAlignment="1">
      <alignment vertical="center" wrapText="1"/>
    </xf>
    <xf numFmtId="0" fontId="114" fillId="0" borderId="0" xfId="0" applyFont="1" applyFill="1" applyBorder="1" applyAlignment="1">
      <alignment vertical="center" wrapText="1"/>
    </xf>
    <xf numFmtId="0" fontId="0" fillId="0" borderId="0" xfId="0" applyAlignment="1"/>
    <xf numFmtId="0" fontId="70" fillId="0" borderId="0" xfId="0" applyFont="1" applyFill="1" applyBorder="1" applyAlignment="1">
      <alignment vertical="center" wrapText="1"/>
    </xf>
    <xf numFmtId="0" fontId="115"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0" fillId="0" borderId="14" xfId="0" applyFill="1" applyBorder="1"/>
    <xf numFmtId="0" fontId="0" fillId="0" borderId="12" xfId="0" applyFill="1" applyBorder="1"/>
    <xf numFmtId="0" fontId="0" fillId="0" borderId="7" xfId="0" applyFill="1" applyBorder="1"/>
    <xf numFmtId="0" fontId="70" fillId="10" borderId="1" xfId="0" applyFont="1" applyFill="1" applyBorder="1" applyAlignment="1">
      <alignment horizontal="center" vertical="center" wrapText="1"/>
    </xf>
    <xf numFmtId="0" fontId="116" fillId="0" borderId="0" xfId="0" applyFont="1" applyFill="1"/>
    <xf numFmtId="0" fontId="15" fillId="0" borderId="1" xfId="0" applyFont="1" applyFill="1" applyBorder="1" applyAlignment="1">
      <alignment vertical="center"/>
    </xf>
    <xf numFmtId="0" fontId="0" fillId="0" borderId="1" xfId="0" applyFill="1" applyBorder="1" applyAlignment="1">
      <alignment vertical="center"/>
    </xf>
    <xf numFmtId="0" fontId="27" fillId="0" borderId="8" xfId="0" applyFont="1" applyFill="1" applyBorder="1" applyAlignment="1">
      <alignment horizontal="left" vertical="center" wrapText="1"/>
    </xf>
    <xf numFmtId="0" fontId="117" fillId="0" borderId="8" xfId="0" applyFont="1" applyFill="1" applyBorder="1" applyAlignment="1">
      <alignment horizontal="left" vertical="center" wrapText="1" indent="3"/>
    </xf>
    <xf numFmtId="0" fontId="118" fillId="0" borderId="8" xfId="0" applyFont="1" applyFill="1" applyBorder="1" applyAlignment="1">
      <alignment horizontal="left" vertical="center" wrapText="1" indent="3"/>
    </xf>
    <xf numFmtId="0" fontId="18" fillId="0" borderId="1" xfId="0" applyFont="1" applyFill="1" applyBorder="1" applyAlignment="1">
      <alignment horizontal="center"/>
    </xf>
    <xf numFmtId="0" fontId="69"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57" fillId="0" borderId="0" xfId="0" applyFont="1" applyFill="1"/>
    <xf numFmtId="0" fontId="76" fillId="0" borderId="13" xfId="0" applyFont="1" applyFill="1" applyBorder="1" applyAlignment="1">
      <alignment vertical="center" wrapText="1"/>
    </xf>
    <xf numFmtId="0" fontId="76" fillId="0" borderId="14" xfId="0" applyFont="1" applyFill="1" applyBorder="1" applyAlignment="1">
      <alignment horizontal="center" vertical="center" wrapText="1"/>
    </xf>
    <xf numFmtId="0" fontId="57" fillId="0" borderId="0" xfId="0" applyFont="1" applyFill="1" applyBorder="1"/>
    <xf numFmtId="0" fontId="57" fillId="0" borderId="0" xfId="0" applyFont="1" applyFill="1" applyAlignment="1"/>
    <xf numFmtId="0" fontId="38" fillId="0" borderId="0" xfId="0" applyFont="1" applyFill="1" applyAlignment="1"/>
    <xf numFmtId="0" fontId="81"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5" fillId="6" borderId="1" xfId="0" applyFont="1" applyFill="1" applyBorder="1" applyAlignment="1">
      <alignment horizontal="center"/>
    </xf>
    <xf numFmtId="0" fontId="42" fillId="0" borderId="0" xfId="0" applyFont="1" applyBorder="1" applyAlignment="1">
      <alignment horizontal="center" vertical="center"/>
    </xf>
    <xf numFmtId="0" fontId="32" fillId="0" borderId="0" xfId="0" applyFont="1" applyBorder="1" applyAlignment="1">
      <alignment horizontal="justify" vertical="center"/>
    </xf>
    <xf numFmtId="0" fontId="120" fillId="0" borderId="0" xfId="0" applyFont="1"/>
    <xf numFmtId="0" fontId="70" fillId="0" borderId="0" xfId="0" applyFont="1" applyAlignment="1">
      <alignment horizontal="center" vertical="center" wrapText="1"/>
    </xf>
    <xf numFmtId="0" fontId="78" fillId="0" borderId="0" xfId="0" applyFont="1" applyBorder="1" applyAlignment="1">
      <alignment horizontal="center" vertical="center" wrapText="1"/>
    </xf>
    <xf numFmtId="0" fontId="0" fillId="0" borderId="0" xfId="0" applyAlignment="1">
      <alignment vertical="center" wrapText="1"/>
    </xf>
    <xf numFmtId="0" fontId="32" fillId="0" borderId="0" xfId="0" applyFont="1" applyBorder="1" applyAlignment="1">
      <alignment vertical="center" wrapText="1"/>
    </xf>
    <xf numFmtId="0" fontId="121" fillId="0" borderId="0" xfId="0" applyFont="1"/>
    <xf numFmtId="0" fontId="32" fillId="0" borderId="0" xfId="0" applyFont="1" applyAlignment="1">
      <alignment vertical="center" wrapText="1"/>
    </xf>
    <xf numFmtId="0" fontId="32" fillId="0" borderId="0" xfId="0" applyFont="1" applyFill="1" applyBorder="1" applyAlignment="1">
      <alignment vertical="center" wrapText="1"/>
    </xf>
    <xf numFmtId="0" fontId="66" fillId="0" borderId="0" xfId="0" applyFont="1" applyAlignment="1">
      <alignment horizontal="center" vertical="center"/>
    </xf>
    <xf numFmtId="0" fontId="32" fillId="0" borderId="4" xfId="0" applyFont="1" applyBorder="1" applyAlignment="1">
      <alignment horizontal="center" vertical="center" wrapText="1"/>
    </xf>
    <xf numFmtId="0" fontId="11" fillId="0" borderId="12" xfId="0" applyFont="1" applyBorder="1" applyAlignment="1">
      <alignment vertical="center" wrapText="1"/>
    </xf>
    <xf numFmtId="0" fontId="32" fillId="0" borderId="6" xfId="0" applyFont="1" applyBorder="1" applyAlignment="1">
      <alignment horizontal="center" vertical="center" wrapText="1"/>
    </xf>
    <xf numFmtId="0" fontId="0" fillId="0" borderId="0" xfId="0" applyBorder="1" applyAlignment="1">
      <alignment horizontal="left" vertical="top"/>
    </xf>
    <xf numFmtId="0" fontId="122" fillId="0" borderId="0" xfId="0" applyFont="1" applyBorder="1" applyAlignment="1">
      <alignment horizontal="center" vertical="center" wrapText="1"/>
    </xf>
    <xf numFmtId="0" fontId="0" fillId="0" borderId="6" xfId="0" applyBorder="1" applyAlignment="1">
      <alignment vertical="center"/>
    </xf>
    <xf numFmtId="0" fontId="18" fillId="0" borderId="1" xfId="0" applyFont="1" applyBorder="1" applyAlignment="1">
      <alignment horizontal="center" vertical="top"/>
    </xf>
    <xf numFmtId="0" fontId="18" fillId="0" borderId="14" xfId="0" applyFont="1" applyBorder="1" applyAlignment="1">
      <alignment horizontal="center" vertical="center"/>
    </xf>
    <xf numFmtId="0" fontId="123" fillId="0" borderId="0" xfId="0" applyFont="1"/>
    <xf numFmtId="0" fontId="84" fillId="0" borderId="0" xfId="0" applyFont="1"/>
    <xf numFmtId="0" fontId="70" fillId="0" borderId="0" xfId="0" applyFont="1" applyBorder="1" applyAlignment="1">
      <alignment horizontal="center" vertical="center" wrapText="1"/>
    </xf>
    <xf numFmtId="0" fontId="73" fillId="0" borderId="0"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Border="1" applyAlignment="1">
      <alignment horizontal="center" vertical="center" wrapText="1"/>
    </xf>
    <xf numFmtId="0" fontId="0" fillId="0" borderId="1" xfId="0" applyBorder="1" applyAlignment="1">
      <alignment vertical="top" wrapText="1"/>
    </xf>
    <xf numFmtId="0" fontId="18" fillId="0" borderId="0" xfId="0" applyFont="1" applyFill="1" applyBorder="1" applyAlignment="1">
      <alignment vertical="center"/>
    </xf>
    <xf numFmtId="0" fontId="18" fillId="0" borderId="4" xfId="0" applyFont="1" applyFill="1" applyBorder="1" applyAlignment="1">
      <alignment vertical="center"/>
    </xf>
    <xf numFmtId="0" fontId="18" fillId="0" borderId="13" xfId="0" applyFont="1" applyFill="1" applyBorder="1" applyAlignment="1">
      <alignment horizont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0" borderId="14" xfId="0" applyFont="1" applyFill="1" applyBorder="1" applyAlignment="1">
      <alignment horizontal="center"/>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xf>
    <xf numFmtId="0" fontId="18" fillId="0" borderId="14" xfId="0" applyFont="1" applyFill="1" applyBorder="1" applyAlignment="1">
      <alignment horizontal="center" vertical="center"/>
    </xf>
    <xf numFmtId="0" fontId="18" fillId="0" borderId="13" xfId="0" applyFont="1" applyFill="1" applyBorder="1" applyAlignment="1">
      <alignment horizontal="left" wrapText="1"/>
    </xf>
    <xf numFmtId="0" fontId="18" fillId="0" borderId="1" xfId="0" applyFont="1" applyFill="1" applyBorder="1" applyAlignment="1"/>
    <xf numFmtId="0" fontId="18" fillId="0" borderId="1" xfId="0" applyFont="1" applyFill="1" applyBorder="1" applyAlignment="1">
      <alignment horizontal="left" wrapText="1"/>
    </xf>
    <xf numFmtId="0" fontId="31" fillId="0" borderId="0" xfId="0" applyFont="1" applyFill="1" applyAlignment="1"/>
    <xf numFmtId="0" fontId="30" fillId="0" borderId="0" xfId="0" applyFont="1" applyFill="1" applyAlignment="1"/>
    <xf numFmtId="0" fontId="18" fillId="0" borderId="9" xfId="0" applyFont="1" applyFill="1" applyBorder="1" applyAlignment="1">
      <alignment horizontal="center"/>
    </xf>
    <xf numFmtId="0" fontId="18" fillId="0" borderId="13" xfId="0" applyFont="1" applyFill="1" applyBorder="1" applyAlignment="1">
      <alignment horizontal="center" vertical="center"/>
    </xf>
    <xf numFmtId="0" fontId="18" fillId="0" borderId="7" xfId="0" applyFont="1" applyFill="1" applyBorder="1" applyAlignment="1">
      <alignment horizontal="left" wrapText="1"/>
    </xf>
    <xf numFmtId="0" fontId="18" fillId="0" borderId="7" xfId="0" applyFont="1" applyFill="1" applyBorder="1"/>
    <xf numFmtId="0" fontId="31" fillId="0" borderId="0" xfId="0" applyFont="1" applyFill="1" applyBorder="1" applyAlignment="1"/>
    <xf numFmtId="0" fontId="31" fillId="0" borderId="0" xfId="0" applyFont="1" applyFill="1" applyBorder="1" applyAlignment="1">
      <alignment horizontal="left"/>
    </xf>
    <xf numFmtId="0" fontId="30" fillId="0" borderId="0" xfId="0" applyFont="1" applyFill="1" applyBorder="1" applyAlignment="1">
      <alignment horizontal="left"/>
    </xf>
    <xf numFmtId="0" fontId="38" fillId="0" borderId="0" xfId="0" applyFont="1" applyFill="1" applyBorder="1" applyAlignment="1"/>
    <xf numFmtId="0" fontId="18" fillId="0" borderId="0" xfId="0" applyFont="1" applyFill="1" applyAlignment="1">
      <alignment vertical="center"/>
    </xf>
    <xf numFmtId="0" fontId="18" fillId="0" borderId="13" xfId="0" applyFont="1" applyFill="1" applyBorder="1" applyAlignment="1">
      <alignment horizontal="center" vertical="center" wrapText="1"/>
    </xf>
    <xf numFmtId="9" fontId="18" fillId="0" borderId="13" xfId="18" applyFont="1" applyFill="1" applyBorder="1" applyAlignment="1">
      <alignment horizontal="center" vertical="center" wrapText="1"/>
    </xf>
    <xf numFmtId="0" fontId="28" fillId="0" borderId="1" xfId="0" applyFont="1" applyFill="1" applyBorder="1" applyAlignment="1">
      <alignment horizontal="center"/>
    </xf>
    <xf numFmtId="0" fontId="30" fillId="0" borderId="0" xfId="0" applyFont="1" applyFill="1" applyBorder="1" applyAlignment="1"/>
    <xf numFmtId="0" fontId="18" fillId="0" borderId="0" xfId="0" applyFont="1" applyFill="1" applyAlignment="1"/>
    <xf numFmtId="0" fontId="18" fillId="0" borderId="4" xfId="0" applyFont="1" applyFill="1" applyBorder="1" applyAlignment="1"/>
    <xf numFmtId="0" fontId="18" fillId="0" borderId="5" xfId="0" applyFont="1" applyFill="1" applyBorder="1" applyAlignment="1"/>
    <xf numFmtId="0" fontId="18" fillId="0" borderId="6" xfId="0" applyFont="1" applyFill="1" applyBorder="1" applyAlignment="1"/>
    <xf numFmtId="0" fontId="15" fillId="0" borderId="0" xfId="0" applyFont="1" applyFill="1" applyAlignment="1">
      <alignment horizontal="left"/>
    </xf>
    <xf numFmtId="0" fontId="82" fillId="0" borderId="0" xfId="0" applyFont="1" applyAlignment="1">
      <alignment vertical="center"/>
    </xf>
    <xf numFmtId="0" fontId="32" fillId="0" borderId="0" xfId="0" applyFont="1" applyAlignment="1">
      <alignment vertical="center"/>
    </xf>
    <xf numFmtId="0" fontId="119" fillId="0" borderId="0" xfId="0" applyFont="1" applyBorder="1" applyAlignment="1">
      <alignment horizontal="left" vertical="top" wrapText="1"/>
    </xf>
    <xf numFmtId="0" fontId="57" fillId="0" borderId="0" xfId="0" applyFont="1"/>
    <xf numFmtId="0" fontId="15" fillId="6" borderId="1" xfId="0" applyFont="1" applyFill="1" applyBorder="1" applyAlignment="1">
      <alignment horizontal="center" vertical="center"/>
    </xf>
    <xf numFmtId="0" fontId="57" fillId="0" borderId="1" xfId="0" applyFont="1" applyBorder="1" applyAlignment="1">
      <alignment horizontal="center" vertical="center"/>
    </xf>
    <xf numFmtId="0" fontId="57" fillId="0" borderId="1" xfId="0" applyFont="1" applyBorder="1" applyAlignment="1">
      <alignment horizontal="justify" vertical="top" wrapText="1"/>
    </xf>
    <xf numFmtId="0" fontId="18" fillId="10" borderId="1" xfId="3" quotePrefix="1" applyFont="1" applyFill="1" applyBorder="1" applyAlignment="1">
      <alignment horizontal="center" vertical="center"/>
    </xf>
    <xf numFmtId="0" fontId="106" fillId="0" borderId="1" xfId="0" applyFont="1" applyBorder="1" applyAlignment="1">
      <alignment horizontal="center" vertical="center"/>
    </xf>
    <xf numFmtId="0" fontId="106" fillId="0" borderId="1" xfId="0" applyFont="1" applyBorder="1" applyAlignment="1">
      <alignment horizontal="justify" vertical="top" wrapText="1"/>
    </xf>
    <xf numFmtId="0" fontId="77" fillId="0" borderId="1" xfId="0" applyFont="1" applyBorder="1" applyAlignment="1">
      <alignment horizontal="center" vertical="center" wrapText="1"/>
    </xf>
    <xf numFmtId="0" fontId="77" fillId="0" borderId="7" xfId="0" applyFont="1" applyBorder="1" applyAlignment="1">
      <alignment horizontal="justify" vertical="center" wrapText="1"/>
    </xf>
    <xf numFmtId="0" fontId="106" fillId="0" borderId="7" xfId="0" applyFont="1" applyBorder="1" applyAlignment="1">
      <alignment horizontal="justify" vertical="center" wrapText="1"/>
    </xf>
    <xf numFmtId="0" fontId="77" fillId="0" borderId="13" xfId="0" applyFont="1" applyBorder="1" applyAlignment="1">
      <alignment horizontal="center" vertical="center" wrapText="1"/>
    </xf>
    <xf numFmtId="0" fontId="106" fillId="0" borderId="9" xfId="0" applyFont="1" applyBorder="1" applyAlignment="1">
      <alignment horizontal="justify" vertical="center" wrapText="1"/>
    </xf>
    <xf numFmtId="0" fontId="0" fillId="0" borderId="13" xfId="0" applyFont="1" applyBorder="1"/>
    <xf numFmtId="0" fontId="77" fillId="0" borderId="15" xfId="0" applyFont="1" applyBorder="1" applyAlignment="1">
      <alignment horizontal="center" vertical="center" wrapText="1"/>
    </xf>
    <xf numFmtId="0" fontId="125" fillId="0" borderId="2" xfId="0" applyFont="1" applyBorder="1" applyAlignment="1">
      <alignment horizontal="justify" vertical="center" wrapText="1"/>
    </xf>
    <xf numFmtId="0" fontId="0" fillId="0" borderId="15" xfId="0" applyFont="1" applyBorder="1"/>
    <xf numFmtId="0" fontId="125" fillId="0" borderId="15" xfId="0" applyFont="1" applyBorder="1" applyAlignment="1">
      <alignment horizontal="right" vertical="center" wrapText="1"/>
    </xf>
    <xf numFmtId="0" fontId="125" fillId="0" borderId="14" xfId="0" applyFont="1" applyBorder="1" applyAlignment="1">
      <alignment horizontal="right" vertical="center" wrapText="1"/>
    </xf>
    <xf numFmtId="0" fontId="125" fillId="0" borderId="12" xfId="0" applyFont="1" applyBorder="1" applyAlignment="1">
      <alignment horizontal="justify" vertical="center" wrapText="1"/>
    </xf>
    <xf numFmtId="0" fontId="0" fillId="0" borderId="14" xfId="0" applyFont="1" applyBorder="1"/>
    <xf numFmtId="0" fontId="57" fillId="0" borderId="1" xfId="0" applyFont="1" applyBorder="1" applyAlignment="1">
      <alignment horizontal="justify" vertical="center" wrapText="1"/>
    </xf>
    <xf numFmtId="0" fontId="57" fillId="0" borderId="7" xfId="0" applyFont="1" applyBorder="1" applyAlignment="1">
      <alignment horizontal="justify" vertical="center" wrapText="1"/>
    </xf>
    <xf numFmtId="0" fontId="57" fillId="0" borderId="13" xfId="0" applyFont="1" applyBorder="1" applyAlignment="1">
      <alignment horizontal="justify" vertical="center" wrapText="1"/>
    </xf>
    <xf numFmtId="0" fontId="126" fillId="0" borderId="15" xfId="0" applyFont="1" applyBorder="1" applyAlignment="1">
      <alignment horizontal="justify" vertical="center" wrapText="1"/>
    </xf>
    <xf numFmtId="0" fontId="77" fillId="0" borderId="9" xfId="0" applyFont="1" applyBorder="1" applyAlignment="1">
      <alignment horizontal="justify" vertical="center" wrapText="1"/>
    </xf>
    <xf numFmtId="0" fontId="0" fillId="0" borderId="0" xfId="0" applyFont="1" applyAlignment="1">
      <alignment vertical="top"/>
    </xf>
    <xf numFmtId="0" fontId="57" fillId="0" borderId="0" xfId="0" applyFont="1" applyAlignment="1">
      <alignment horizontal="center" vertical="center"/>
    </xf>
    <xf numFmtId="0" fontId="120" fillId="0" borderId="0" xfId="0" applyFont="1" applyAlignment="1">
      <alignment vertical="center" wrapText="1"/>
    </xf>
    <xf numFmtId="0" fontId="0"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13" xfId="0" applyFont="1" applyBorder="1" applyAlignment="1">
      <alignment horizontal="center" vertical="center" wrapText="1"/>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8" fillId="0" borderId="1" xfId="0" applyFont="1" applyFill="1" applyBorder="1" applyAlignment="1">
      <alignment vertical="top"/>
    </xf>
    <xf numFmtId="0" fontId="11" fillId="0" borderId="1" xfId="2" applyFont="1" applyFill="1" applyBorder="1" applyAlignment="1">
      <alignment horizontal="center" vertical="center"/>
    </xf>
    <xf numFmtId="0" fontId="15"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13" xfId="2" applyFont="1" applyFill="1" applyBorder="1" applyAlignment="1">
      <alignment horizontal="center" vertical="center"/>
    </xf>
    <xf numFmtId="0" fontId="18" fillId="0" borderId="1" xfId="2" applyFont="1" applyFill="1" applyBorder="1" applyAlignment="1">
      <alignment horizontal="center" vertical="center" wrapText="1"/>
    </xf>
    <xf numFmtId="0" fontId="6" fillId="0" borderId="0" xfId="0" applyFont="1"/>
    <xf numFmtId="0" fontId="6"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4" fillId="26" borderId="0" xfId="13" applyFont="1" applyFill="1" applyBorder="1" applyAlignment="1" applyProtection="1">
      <alignment vertical="center" wrapText="1"/>
    </xf>
    <xf numFmtId="0" fontId="131" fillId="27" borderId="0" xfId="13" applyFont="1" applyFill="1" applyBorder="1" applyAlignment="1" applyProtection="1">
      <alignment vertical="center" wrapText="1"/>
    </xf>
    <xf numFmtId="0" fontId="95" fillId="28" borderId="0" xfId="13" applyFont="1" applyFill="1" applyBorder="1" applyAlignment="1" applyProtection="1">
      <alignment vertical="center" wrapText="1"/>
    </xf>
    <xf numFmtId="0" fontId="94" fillId="24" borderId="0" xfId="13" applyFont="1" applyFill="1" applyBorder="1" applyAlignment="1" applyProtection="1"/>
    <xf numFmtId="0" fontId="104" fillId="0" borderId="0" xfId="13" applyFont="1" applyFill="1" applyBorder="1" applyAlignment="1" applyProtection="1">
      <alignment vertical="center" wrapText="1"/>
    </xf>
    <xf numFmtId="49" fontId="132" fillId="0" borderId="28" xfId="13" applyNumberFormat="1" applyFont="1" applyFill="1" applyBorder="1" applyAlignment="1" applyProtection="1">
      <alignment vertical="center" wrapText="1"/>
    </xf>
    <xf numFmtId="49" fontId="132" fillId="0" borderId="0" xfId="13" applyNumberFormat="1" applyFont="1" applyFill="1" applyBorder="1" applyAlignment="1" applyProtection="1">
      <alignment vertical="center" wrapText="1"/>
    </xf>
    <xf numFmtId="0" fontId="104" fillId="0" borderId="0" xfId="13" applyFont="1" applyBorder="1" applyAlignment="1" applyProtection="1">
      <alignment wrapText="1"/>
    </xf>
    <xf numFmtId="0" fontId="133" fillId="0" borderId="0" xfId="13" applyFont="1" applyFill="1" applyBorder="1" applyAlignment="1" applyProtection="1">
      <alignment vertical="center" wrapText="1"/>
    </xf>
    <xf numFmtId="0" fontId="134" fillId="0" borderId="0" xfId="13" applyFont="1" applyFill="1" applyBorder="1" applyAlignment="1" applyProtection="1">
      <alignment vertical="center" wrapText="1"/>
    </xf>
    <xf numFmtId="0" fontId="5" fillId="0" borderId="0" xfId="12" applyFont="1" applyAlignment="1">
      <alignment wrapText="1"/>
    </xf>
    <xf numFmtId="0" fontId="136" fillId="0" borderId="0" xfId="13" applyFont="1" applyFill="1" applyBorder="1" applyAlignment="1" applyProtection="1">
      <alignment vertical="center" wrapText="1"/>
    </xf>
    <xf numFmtId="0" fontId="94" fillId="0" borderId="0" xfId="13" applyFont="1" applyFill="1" applyBorder="1" applyAlignment="1" applyProtection="1"/>
    <xf numFmtId="0" fontId="127" fillId="0" borderId="0" xfId="0" applyFont="1" applyAlignment="1">
      <alignment vertical="top"/>
    </xf>
    <xf numFmtId="0" fontId="5" fillId="23" borderId="24" xfId="12" applyFont="1" applyFill="1" applyBorder="1" applyAlignment="1"/>
    <xf numFmtId="0" fontId="5" fillId="23" borderId="38" xfId="12" applyFont="1" applyFill="1" applyBorder="1" applyAlignment="1"/>
    <xf numFmtId="0" fontId="5" fillId="23" borderId="20" xfId="12" applyFont="1" applyFill="1" applyBorder="1" applyAlignment="1"/>
    <xf numFmtId="0" fontId="5" fillId="23" borderId="26" xfId="12" applyFont="1" applyFill="1" applyBorder="1" applyAlignment="1"/>
    <xf numFmtId="0" fontId="127" fillId="0" borderId="21" xfId="12" applyFont="1" applyBorder="1" applyAlignment="1">
      <alignment horizontal="center" vertical="center" wrapText="1"/>
    </xf>
    <xf numFmtId="0" fontId="127" fillId="0" borderId="26" xfId="12" applyFont="1" applyFill="1" applyBorder="1" applyAlignment="1">
      <alignment horizontal="center" vertical="center" wrapText="1"/>
    </xf>
    <xf numFmtId="0" fontId="127" fillId="0" borderId="21" xfId="12" applyFont="1" applyFill="1" applyBorder="1" applyAlignment="1">
      <alignment horizontal="center" vertical="center" wrapText="1"/>
    </xf>
    <xf numFmtId="0" fontId="134" fillId="0" borderId="21" xfId="12" applyFont="1" applyFill="1" applyBorder="1" applyAlignment="1">
      <alignment horizontal="center" vertical="center" wrapText="1"/>
    </xf>
    <xf numFmtId="0" fontId="127" fillId="6" borderId="22" xfId="12" applyFont="1" applyFill="1" applyBorder="1" applyAlignment="1">
      <alignment horizontal="center" vertical="center" wrapText="1"/>
    </xf>
    <xf numFmtId="49" fontId="134" fillId="0" borderId="43" xfId="12" applyNumberFormat="1" applyFont="1" applyFill="1" applyBorder="1" applyAlignment="1">
      <alignment horizontal="center" vertical="center" wrapText="1"/>
    </xf>
    <xf numFmtId="49" fontId="141" fillId="0" borderId="28" xfId="6" applyNumberFormat="1" applyFont="1" applyFill="1" applyBorder="1" applyAlignment="1" applyProtection="1">
      <alignment vertical="center" wrapText="1"/>
    </xf>
    <xf numFmtId="49" fontId="141" fillId="24" borderId="28" xfId="6" applyNumberFormat="1" applyFont="1" applyFill="1" applyBorder="1" applyAlignment="1" applyProtection="1">
      <alignment vertical="center" wrapText="1"/>
    </xf>
    <xf numFmtId="49" fontId="134" fillId="0" borderId="0" xfId="12" applyNumberFormat="1" applyFont="1" applyFill="1" applyBorder="1" applyAlignment="1">
      <alignment horizontal="center" vertical="center" wrapText="1"/>
    </xf>
    <xf numFmtId="49" fontId="141" fillId="0" borderId="0" xfId="6" applyNumberFormat="1" applyFont="1" applyFill="1" applyBorder="1" applyAlignment="1" applyProtection="1">
      <alignment vertical="center" wrapText="1"/>
    </xf>
    <xf numFmtId="0" fontId="127" fillId="23" borderId="28" xfId="12" applyFont="1" applyFill="1" applyBorder="1" applyAlignment="1">
      <alignment horizontal="center" vertical="center" wrapText="1"/>
    </xf>
    <xf numFmtId="0" fontId="143" fillId="23" borderId="0" xfId="13" applyFont="1" applyFill="1" applyBorder="1" applyAlignment="1" applyProtection="1">
      <alignment horizontal="center" vertical="center" wrapText="1"/>
    </xf>
    <xf numFmtId="0" fontId="127" fillId="23" borderId="0" xfId="12" applyFont="1" applyFill="1" applyBorder="1" applyAlignment="1">
      <alignment horizontal="center" vertical="center" wrapText="1"/>
    </xf>
    <xf numFmtId="0" fontId="134" fillId="23" borderId="43" xfId="12" applyFont="1" applyFill="1" applyBorder="1" applyAlignment="1">
      <alignment horizontal="center" vertical="center" wrapText="1"/>
    </xf>
    <xf numFmtId="0" fontId="127" fillId="23" borderId="16" xfId="12" applyFont="1" applyFill="1" applyBorder="1" applyAlignment="1">
      <alignment horizontal="center" vertical="center" wrapText="1"/>
    </xf>
    <xf numFmtId="49" fontId="132" fillId="24" borderId="28" xfId="13" applyNumberFormat="1" applyFont="1" applyFill="1" applyBorder="1" applyAlignment="1" applyProtection="1">
      <alignment vertical="center" wrapText="1"/>
    </xf>
    <xf numFmtId="0" fontId="134" fillId="0" borderId="43" xfId="12" applyFont="1" applyFill="1" applyBorder="1" applyAlignment="1">
      <alignment horizontal="center" vertical="center" wrapText="1"/>
    </xf>
    <xf numFmtId="0" fontId="134" fillId="24" borderId="43" xfId="12" applyFont="1" applyFill="1" applyBorder="1" applyAlignment="1">
      <alignment horizontal="center" vertical="center" wrapText="1"/>
    </xf>
    <xf numFmtId="0" fontId="143" fillId="23" borderId="1" xfId="13" applyFont="1" applyFill="1" applyBorder="1" applyAlignment="1" applyProtection="1">
      <alignment horizontal="center" vertical="center" wrapText="1"/>
    </xf>
    <xf numFmtId="0" fontId="104" fillId="0" borderId="0" xfId="13" applyFont="1" applyFill="1" applyBorder="1" applyAlignment="1" applyProtection="1">
      <alignment wrapText="1"/>
    </xf>
    <xf numFmtId="49" fontId="138" fillId="22" borderId="20" xfId="12" applyNumberFormat="1" applyFont="1" applyFill="1" applyBorder="1" applyAlignment="1">
      <alignment horizontal="left" vertical="center"/>
    </xf>
    <xf numFmtId="49" fontId="138" fillId="22" borderId="38" xfId="12" applyNumberFormat="1" applyFont="1" applyFill="1" applyBorder="1" applyAlignment="1">
      <alignment horizontal="left" vertical="center"/>
    </xf>
    <xf numFmtId="0" fontId="5" fillId="23" borderId="49" xfId="12" applyFont="1" applyFill="1" applyBorder="1" applyAlignment="1"/>
    <xf numFmtId="0" fontId="143" fillId="23" borderId="14" xfId="13" applyFont="1" applyFill="1" applyBorder="1" applyAlignment="1" applyProtection="1">
      <alignment horizontal="center" vertical="center" wrapText="1"/>
    </xf>
    <xf numFmtId="0" fontId="134" fillId="0" borderId="0" xfId="12" applyFont="1" applyFill="1" applyBorder="1" applyAlignment="1">
      <alignment horizontal="center" vertical="center" wrapText="1"/>
    </xf>
    <xf numFmtId="0" fontId="135" fillId="0" borderId="0" xfId="13" applyFont="1" applyFill="1" applyBorder="1" applyAlignment="1" applyProtection="1">
      <alignment wrapText="1"/>
    </xf>
    <xf numFmtId="0" fontId="135" fillId="0" borderId="0" xfId="12" applyFont="1" applyFill="1" applyBorder="1" applyAlignment="1">
      <alignment horizontal="center" vertical="center"/>
    </xf>
    <xf numFmtId="0" fontId="104" fillId="0" borderId="0" xfId="13" applyFont="1" applyBorder="1" applyAlignment="1" applyProtection="1"/>
    <xf numFmtId="0" fontId="5" fillId="0" borderId="0" xfId="12" applyFont="1" applyBorder="1" applyAlignment="1">
      <alignment wrapText="1"/>
    </xf>
    <xf numFmtId="0" fontId="5" fillId="0" borderId="0" xfId="12" applyFont="1" applyBorder="1"/>
    <xf numFmtId="0" fontId="25" fillId="0" borderId="0" xfId="6" applyFill="1" applyBorder="1" applyAlignment="1" applyProtection="1">
      <alignment vertical="center" wrapText="1"/>
    </xf>
    <xf numFmtId="0" fontId="142" fillId="0" borderId="0" xfId="3" applyFont="1" applyFill="1" applyBorder="1" applyAlignment="1">
      <alignment vertical="center" wrapText="1"/>
    </xf>
    <xf numFmtId="0" fontId="104" fillId="0" borderId="0" xfId="13" applyFont="1" applyFill="1" applyBorder="1" applyAlignment="1" applyProtection="1">
      <alignment horizontal="left" vertical="center" wrapText="1"/>
    </xf>
    <xf numFmtId="0" fontId="14" fillId="0" borderId="0" xfId="0" applyFont="1" applyAlignment="1">
      <alignment wrapText="1"/>
    </xf>
    <xf numFmtId="0" fontId="14" fillId="0" borderId="0" xfId="0" applyFont="1" applyFill="1" applyAlignment="1">
      <alignment wrapText="1"/>
    </xf>
    <xf numFmtId="0" fontId="144" fillId="0" borderId="0" xfId="0" applyFont="1" applyAlignment="1">
      <alignment vertical="center"/>
    </xf>
    <xf numFmtId="0" fontId="139" fillId="0" borderId="0" xfId="0" applyFont="1" applyAlignment="1">
      <alignment vertical="center"/>
    </xf>
    <xf numFmtId="0" fontId="127" fillId="10" borderId="1" xfId="0" applyFont="1" applyFill="1" applyBorder="1" applyAlignment="1">
      <alignment horizontal="left" vertical="center" wrapText="1"/>
    </xf>
    <xf numFmtId="0" fontId="127" fillId="0" borderId="1" xfId="0" applyFont="1" applyBorder="1" applyAlignment="1">
      <alignment horizontal="center" vertical="center"/>
    </xf>
    <xf numFmtId="0" fontId="127" fillId="0" borderId="13" xfId="0" applyFont="1" applyBorder="1" applyAlignment="1">
      <alignment horizontal="center" vertical="center"/>
    </xf>
    <xf numFmtId="0" fontId="146" fillId="0" borderId="1" xfId="0" applyFont="1" applyBorder="1" applyAlignment="1">
      <alignment vertical="center" wrapText="1"/>
    </xf>
    <xf numFmtId="0" fontId="146" fillId="0" borderId="1" xfId="0" applyFont="1" applyBorder="1" applyAlignment="1">
      <alignment horizontal="center" vertical="center" wrapText="1"/>
    </xf>
    <xf numFmtId="0" fontId="147" fillId="0" borderId="1" xfId="0" applyFont="1" applyBorder="1" applyAlignment="1">
      <alignment horizontal="justify" vertical="center" wrapText="1"/>
    </xf>
    <xf numFmtId="0" fontId="146" fillId="2" borderId="1" xfId="0" applyFont="1" applyFill="1" applyBorder="1" applyAlignment="1">
      <alignment vertical="center"/>
    </xf>
    <xf numFmtId="0" fontId="146" fillId="0" borderId="1" xfId="0" applyFont="1" applyBorder="1" applyAlignment="1">
      <alignment horizontal="left" vertical="center" wrapText="1" indent="3"/>
    </xf>
    <xf numFmtId="0" fontId="146" fillId="0" borderId="1" xfId="0" applyFont="1" applyBorder="1" applyAlignment="1">
      <alignment vertical="center"/>
    </xf>
    <xf numFmtId="0" fontId="147" fillId="0" borderId="1" xfId="0" applyFont="1" applyBorder="1" applyAlignment="1">
      <alignment vertical="center" wrapText="1"/>
    </xf>
    <xf numFmtId="0" fontId="146" fillId="0" borderId="1" xfId="0" applyFont="1" applyBorder="1" applyAlignment="1">
      <alignment horizontal="left" vertical="center" wrapText="1" indent="2"/>
    </xf>
    <xf numFmtId="0" fontId="127" fillId="10" borderId="1" xfId="0" applyFont="1" applyFill="1" applyBorder="1" applyAlignment="1">
      <alignment horizontal="center" vertical="center" wrapText="1"/>
    </xf>
    <xf numFmtId="0" fontId="127" fillId="10" borderId="1" xfId="0" applyFont="1" applyFill="1" applyBorder="1" applyAlignment="1">
      <alignment vertical="center" wrapText="1"/>
    </xf>
    <xf numFmtId="0" fontId="4" fillId="10" borderId="1" xfId="0" applyFont="1" applyFill="1" applyBorder="1" applyAlignment="1">
      <alignment vertical="center" wrapText="1"/>
    </xf>
    <xf numFmtId="0" fontId="4" fillId="10" borderId="1" xfId="0" applyFont="1" applyFill="1" applyBorder="1" applyAlignment="1">
      <alignment horizontal="center" vertical="center" wrapText="1"/>
    </xf>
    <xf numFmtId="0" fontId="4" fillId="21" borderId="1" xfId="0" applyFont="1" applyFill="1" applyBorder="1" applyAlignment="1">
      <alignment vertical="center" wrapText="1"/>
    </xf>
    <xf numFmtId="0" fontId="4" fillId="10" borderId="1" xfId="0" applyFont="1" applyFill="1" applyBorder="1" applyAlignment="1">
      <alignment horizontal="justify" vertical="center" wrapText="1"/>
    </xf>
    <xf numFmtId="0" fontId="145"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48" fillId="0" borderId="1" xfId="0" applyFont="1" applyBorder="1" applyAlignment="1">
      <alignment vertical="center" wrapText="1"/>
    </xf>
    <xf numFmtId="0" fontId="4" fillId="8" borderId="1" xfId="0" applyFont="1" applyFill="1" applyBorder="1" applyAlignment="1">
      <alignment vertical="center" wrapText="1"/>
    </xf>
    <xf numFmtId="0" fontId="127" fillId="0" borderId="1" xfId="0" applyFont="1" applyBorder="1" applyAlignment="1">
      <alignment vertical="center" wrapText="1"/>
    </xf>
    <xf numFmtId="0" fontId="148" fillId="0" borderId="1" xfId="0" applyFont="1" applyBorder="1" applyAlignment="1">
      <alignment horizontal="right" vertical="center" wrapText="1"/>
    </xf>
    <xf numFmtId="0" fontId="145" fillId="0" borderId="0" xfId="0" applyFont="1"/>
    <xf numFmtId="0" fontId="31" fillId="0" borderId="0" xfId="0" applyFont="1" applyAlignment="1">
      <alignment horizontal="left"/>
    </xf>
    <xf numFmtId="0" fontId="149" fillId="0" borderId="0" xfId="0" applyFont="1" applyAlignment="1">
      <alignment horizontal="left"/>
    </xf>
    <xf numFmtId="0" fontId="31" fillId="0" borderId="0" xfId="0" applyFont="1"/>
    <xf numFmtId="0" fontId="4" fillId="0" borderId="1" xfId="0" applyFont="1" applyBorder="1" applyAlignment="1">
      <alignment horizontal="center"/>
    </xf>
    <xf numFmtId="0" fontId="150" fillId="0" borderId="1" xfId="14" applyFont="1" applyFill="1" applyBorder="1" applyAlignment="1">
      <alignment wrapText="1"/>
    </xf>
    <xf numFmtId="49" fontId="151" fillId="6" borderId="55" xfId="14" applyNumberFormat="1" applyFont="1" applyFill="1" applyBorder="1" applyAlignment="1">
      <alignment horizontal="center" vertical="center" wrapText="1"/>
    </xf>
    <xf numFmtId="49" fontId="134" fillId="6" borderId="56" xfId="14" applyNumberFormat="1" applyFont="1" applyFill="1" applyBorder="1" applyAlignment="1">
      <alignment horizontal="center" vertical="center" wrapText="1"/>
    </xf>
    <xf numFmtId="49" fontId="134" fillId="6" borderId="1" xfId="14" applyNumberFormat="1" applyFont="1" applyFill="1" applyBorder="1" applyAlignment="1">
      <alignment horizontal="center" vertical="center" wrapText="1"/>
    </xf>
    <xf numFmtId="49" fontId="134" fillId="6" borderId="57" xfId="14" applyNumberFormat="1" applyFont="1" applyFill="1" applyBorder="1" applyAlignment="1">
      <alignment horizontal="center" vertical="center" wrapText="1"/>
    </xf>
    <xf numFmtId="49" fontId="134" fillId="6" borderId="58" xfId="14" applyNumberFormat="1" applyFont="1" applyFill="1" applyBorder="1" applyAlignment="1">
      <alignment horizontal="center" vertical="center" wrapText="1"/>
    </xf>
    <xf numFmtId="0" fontId="31" fillId="0" borderId="0" xfId="0" applyFont="1" applyAlignment="1">
      <alignment vertical="center"/>
    </xf>
    <xf numFmtId="0" fontId="155" fillId="0" borderId="0" xfId="0" applyFont="1"/>
    <xf numFmtId="0" fontId="156" fillId="0" borderId="0" xfId="0" applyFont="1" applyAlignment="1">
      <alignment vertical="center"/>
    </xf>
    <xf numFmtId="49" fontId="127" fillId="0" borderId="21" xfId="0" applyNumberFormat="1" applyFont="1" applyBorder="1" applyAlignment="1">
      <alignment horizontal="center" vertical="center" wrapText="1"/>
    </xf>
    <xf numFmtId="0" fontId="127" fillId="0" borderId="22" xfId="0" applyFont="1" applyBorder="1" applyAlignment="1">
      <alignment vertical="center" wrapText="1"/>
    </xf>
    <xf numFmtId="49" fontId="3" fillId="0" borderId="32" xfId="0" applyNumberFormat="1" applyFont="1" applyBorder="1" applyAlignment="1">
      <alignment horizontal="center" vertical="center" wrapText="1"/>
    </xf>
    <xf numFmtId="0" fontId="3" fillId="0" borderId="33" xfId="0" applyFont="1" applyBorder="1" applyAlignment="1">
      <alignment vertical="center" wrapText="1"/>
    </xf>
    <xf numFmtId="0" fontId="3" fillId="0" borderId="33" xfId="0" applyFont="1" applyBorder="1" applyAlignment="1">
      <alignment horizontal="left" vertical="center" wrapText="1" indent="1"/>
    </xf>
    <xf numFmtId="49" fontId="104" fillId="0" borderId="32" xfId="0" applyNumberFormat="1" applyFont="1" applyBorder="1" applyAlignment="1">
      <alignment horizontal="center" vertical="center" wrapText="1"/>
    </xf>
    <xf numFmtId="0" fontId="104" fillId="0" borderId="33" xfId="0" applyFont="1" applyBorder="1" applyAlignment="1">
      <alignment horizontal="left" vertical="center" wrapText="1" indent="1"/>
    </xf>
    <xf numFmtId="49" fontId="127" fillId="0" borderId="32" xfId="0" applyNumberFormat="1" applyFont="1" applyBorder="1" applyAlignment="1">
      <alignment horizontal="center" vertical="center" wrapText="1"/>
    </xf>
    <xf numFmtId="0" fontId="127" fillId="0" borderId="33" xfId="0" applyFont="1" applyBorder="1" applyAlignment="1">
      <alignment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2" xfId="0" applyFont="1" applyBorder="1" applyAlignment="1">
      <alignment horizontal="center" vertical="center" wrapText="1"/>
    </xf>
    <xf numFmtId="0" fontId="152" fillId="0" borderId="22" xfId="0" applyFont="1" applyBorder="1" applyAlignment="1">
      <alignment horizontal="center" vertical="center" wrapText="1"/>
    </xf>
    <xf numFmtId="0" fontId="152" fillId="0" borderId="22" xfId="0" applyFont="1" applyBorder="1" applyAlignment="1">
      <alignment horizontal="center" vertical="center" wrapText="1"/>
    </xf>
    <xf numFmtId="0" fontId="139" fillId="0" borderId="21" xfId="0" applyFont="1" applyBorder="1" applyAlignment="1">
      <alignment horizontal="center" vertical="center" wrapText="1"/>
    </xf>
    <xf numFmtId="0" fontId="139" fillId="0" borderId="22" xfId="0" applyFont="1" applyBorder="1" applyAlignment="1">
      <alignment horizontal="center" vertical="center" wrapText="1"/>
    </xf>
    <xf numFmtId="0" fontId="139" fillId="10" borderId="43" xfId="0" applyFont="1" applyFill="1" applyBorder="1" applyAlignment="1">
      <alignment horizontal="center" vertical="center" wrapText="1"/>
    </xf>
    <xf numFmtId="0" fontId="139" fillId="10" borderId="33" xfId="0" applyFont="1" applyFill="1" applyBorder="1" applyAlignment="1">
      <alignment horizontal="center" vertical="center" wrapText="1"/>
    </xf>
    <xf numFmtId="0" fontId="158" fillId="0" borderId="21" xfId="0" applyFont="1" applyBorder="1" applyAlignment="1">
      <alignment horizontal="center" vertical="center" wrapText="1"/>
    </xf>
    <xf numFmtId="0" fontId="158" fillId="0" borderId="22" xfId="0" applyFont="1" applyBorder="1" applyAlignment="1">
      <alignment horizontal="center" vertical="center" wrapText="1"/>
    </xf>
    <xf numFmtId="0" fontId="139" fillId="10" borderId="35" xfId="0" applyFont="1" applyFill="1" applyBorder="1" applyAlignment="1">
      <alignment horizontal="center" vertical="center" wrapText="1"/>
    </xf>
    <xf numFmtId="49" fontId="139" fillId="0" borderId="21" xfId="0" applyNumberFormat="1" applyFont="1" applyBorder="1" applyAlignment="1">
      <alignment horizontal="center" vertical="center" wrapText="1"/>
    </xf>
    <xf numFmtId="0" fontId="139" fillId="0" borderId="22" xfId="0" applyFont="1" applyBorder="1" applyAlignment="1">
      <alignment vertical="center" wrapText="1"/>
    </xf>
    <xf numFmtId="49" fontId="159" fillId="8" borderId="32" xfId="0" applyNumberFormat="1" applyFont="1" applyFill="1" applyBorder="1" applyAlignment="1">
      <alignment horizontal="center" vertical="center" wrapText="1"/>
    </xf>
    <xf numFmtId="0" fontId="159" fillId="8" borderId="33" xfId="0" applyFont="1" applyFill="1" applyBorder="1" applyAlignment="1">
      <alignment horizontal="left" vertical="center" wrapText="1" indent="1"/>
    </xf>
    <xf numFmtId="49" fontId="139" fillId="0" borderId="32" xfId="0" applyNumberFormat="1" applyFont="1" applyBorder="1" applyAlignment="1">
      <alignment horizontal="center" vertical="center" wrapText="1"/>
    </xf>
    <xf numFmtId="0" fontId="139" fillId="0" borderId="33" xfId="0" applyFont="1" applyBorder="1" applyAlignment="1">
      <alignment vertical="center" wrapText="1"/>
    </xf>
    <xf numFmtId="49" fontId="160" fillId="0" borderId="32" xfId="0" applyNumberFormat="1" applyFont="1" applyBorder="1" applyAlignment="1">
      <alignment horizontal="center" vertical="center" wrapText="1"/>
    </xf>
    <xf numFmtId="0" fontId="160" fillId="0" borderId="33" xfId="0" applyFont="1" applyBorder="1" applyAlignment="1">
      <alignment vertical="center" wrapText="1"/>
    </xf>
    <xf numFmtId="0" fontId="3" fillId="0" borderId="33" xfId="0" applyFont="1" applyBorder="1" applyAlignment="1">
      <alignment vertical="center"/>
    </xf>
    <xf numFmtId="0" fontId="139" fillId="0" borderId="33" xfId="0" applyFont="1" applyBorder="1" applyAlignment="1">
      <alignment vertical="center"/>
    </xf>
    <xf numFmtId="0" fontId="152" fillId="0" borderId="22" xfId="0" applyFont="1" applyBorder="1" applyAlignment="1">
      <alignment vertical="center" wrapText="1"/>
    </xf>
    <xf numFmtId="0" fontId="152" fillId="0" borderId="33" xfId="0" applyFont="1" applyBorder="1" applyAlignment="1">
      <alignment vertical="center" wrapText="1"/>
    </xf>
    <xf numFmtId="49" fontId="3" fillId="0" borderId="21" xfId="0" applyNumberFormat="1" applyFont="1" applyBorder="1" applyAlignment="1">
      <alignment horizontal="center" vertical="center" wrapText="1"/>
    </xf>
    <xf numFmtId="0" fontId="3" fillId="0" borderId="22" xfId="0" applyFont="1" applyBorder="1" applyAlignment="1">
      <alignment vertical="center" wrapText="1"/>
    </xf>
    <xf numFmtId="0" fontId="139" fillId="0" borderId="32" xfId="0" applyFont="1" applyBorder="1" applyAlignment="1">
      <alignment horizontal="center" vertical="center" wrapText="1"/>
    </xf>
    <xf numFmtId="0" fontId="158" fillId="0" borderId="32" xfId="0" applyFont="1" applyBorder="1" applyAlignment="1">
      <alignment vertical="center" wrapText="1"/>
    </xf>
    <xf numFmtId="0" fontId="158" fillId="0" borderId="33" xfId="0" applyFont="1" applyBorder="1" applyAlignment="1">
      <alignment vertical="center" wrapText="1"/>
    </xf>
    <xf numFmtId="0" fontId="158" fillId="19" borderId="33" xfId="0" applyFont="1" applyFill="1" applyBorder="1" applyAlignment="1">
      <alignment vertical="center" wrapText="1"/>
    </xf>
    <xf numFmtId="0" fontId="139" fillId="0" borderId="28" xfId="0" applyFont="1" applyBorder="1" applyAlignment="1">
      <alignment horizontal="center" vertical="center" wrapText="1"/>
    </xf>
    <xf numFmtId="0" fontId="163" fillId="0" borderId="33" xfId="0" applyFont="1" applyBorder="1" applyAlignment="1">
      <alignment vertical="center" wrapText="1"/>
    </xf>
    <xf numFmtId="49" fontId="140" fillId="0" borderId="21" xfId="0" applyNumberFormat="1" applyFont="1" applyBorder="1" applyAlignment="1">
      <alignment horizontal="center" vertical="center" wrapText="1"/>
    </xf>
    <xf numFmtId="0" fontId="160" fillId="0" borderId="22" xfId="0" applyFont="1" applyBorder="1" applyAlignment="1">
      <alignment vertical="center" wrapText="1"/>
    </xf>
    <xf numFmtId="0" fontId="160" fillId="0" borderId="22" xfId="0" applyFont="1" applyBorder="1" applyAlignment="1">
      <alignment horizontal="center" vertical="center" wrapText="1"/>
    </xf>
    <xf numFmtId="0" fontId="160" fillId="0" borderId="33" xfId="0" applyFont="1" applyBorder="1" applyAlignment="1">
      <alignment horizontal="center" vertical="center" wrapText="1"/>
    </xf>
    <xf numFmtId="0" fontId="160" fillId="19" borderId="22" xfId="0" applyFont="1" applyFill="1" applyBorder="1" applyAlignment="1">
      <alignment horizontal="center" vertical="center" wrapText="1"/>
    </xf>
    <xf numFmtId="0" fontId="159" fillId="0" borderId="33" xfId="0" applyFont="1" applyBorder="1" applyAlignment="1">
      <alignment vertical="center" wrapText="1"/>
    </xf>
    <xf numFmtId="0" fontId="139" fillId="19" borderId="33" xfId="0" applyFont="1" applyFill="1" applyBorder="1" applyAlignment="1">
      <alignment vertical="center" wrapText="1"/>
    </xf>
    <xf numFmtId="0" fontId="160" fillId="19" borderId="33" xfId="0" applyFont="1" applyFill="1" applyBorder="1" applyAlignment="1">
      <alignment horizontal="center" vertical="center" wrapText="1"/>
    </xf>
    <xf numFmtId="49" fontId="140" fillId="0" borderId="32" xfId="0" applyNumberFormat="1" applyFont="1" applyBorder="1" applyAlignment="1">
      <alignment horizontal="center" vertical="center" wrapText="1"/>
    </xf>
    <xf numFmtId="0" fontId="157" fillId="0" borderId="33" xfId="0" applyFont="1" applyBorder="1" applyAlignment="1">
      <alignment vertical="center" wrapText="1"/>
    </xf>
    <xf numFmtId="0" fontId="157" fillId="0" borderId="33" xfId="0" applyFont="1" applyBorder="1" applyAlignment="1">
      <alignment vertical="center"/>
    </xf>
    <xf numFmtId="0" fontId="152" fillId="0" borderId="33" xfId="0" applyFont="1" applyBorder="1" applyAlignment="1">
      <alignment horizontal="center" vertical="center" wrapText="1"/>
    </xf>
    <xf numFmtId="0" fontId="152" fillId="0" borderId="33" xfId="0" applyFont="1" applyBorder="1" applyAlignment="1">
      <alignment horizontal="center" vertical="center"/>
    </xf>
    <xf numFmtId="0" fontId="139" fillId="0" borderId="33" xfId="0" applyFont="1" applyBorder="1" applyAlignment="1">
      <alignment horizontal="center" vertical="center" wrapText="1"/>
    </xf>
    <xf numFmtId="0" fontId="139" fillId="9" borderId="33" xfId="0" applyFont="1" applyFill="1" applyBorder="1" applyAlignment="1">
      <alignment vertical="center" wrapText="1"/>
    </xf>
    <xf numFmtId="0" fontId="139" fillId="0" borderId="33" xfId="0" applyFont="1" applyBorder="1" applyAlignment="1">
      <alignment horizontal="center" vertical="center"/>
    </xf>
    <xf numFmtId="0" fontId="167" fillId="0" borderId="33" xfId="0" applyFont="1" applyBorder="1" applyAlignment="1">
      <alignment vertical="center"/>
    </xf>
    <xf numFmtId="0" fontId="167" fillId="20" borderId="33" xfId="0" applyFont="1" applyFill="1" applyBorder="1" applyAlignment="1">
      <alignment vertical="center" wrapText="1"/>
    </xf>
    <xf numFmtId="0" fontId="168" fillId="0" borderId="33" xfId="0" applyFont="1" applyBorder="1" applyAlignment="1">
      <alignment horizontal="center" vertical="center" wrapText="1"/>
    </xf>
    <xf numFmtId="0" fontId="168" fillId="0" borderId="33" xfId="0" applyFont="1" applyBorder="1" applyAlignment="1">
      <alignment vertical="center"/>
    </xf>
    <xf numFmtId="49" fontId="169" fillId="0" borderId="21" xfId="0" applyNumberFormat="1" applyFont="1" applyBorder="1" applyAlignment="1">
      <alignment horizontal="center" vertical="center" wrapText="1"/>
    </xf>
    <xf numFmtId="0" fontId="169" fillId="0" borderId="22" xfId="0" applyFont="1" applyBorder="1" applyAlignment="1">
      <alignment vertical="center" wrapText="1"/>
    </xf>
    <xf numFmtId="49" fontId="168" fillId="0" borderId="32" xfId="0" applyNumberFormat="1" applyFont="1" applyBorder="1" applyAlignment="1">
      <alignment horizontal="center" vertical="center" wrapText="1"/>
    </xf>
    <xf numFmtId="0" fontId="168" fillId="0" borderId="33" xfId="0" applyFont="1" applyBorder="1" applyAlignment="1">
      <alignment vertical="center" wrapText="1"/>
    </xf>
    <xf numFmtId="0" fontId="168" fillId="0" borderId="33" xfId="0" applyFont="1" applyBorder="1" applyAlignment="1">
      <alignment horizontal="left" vertical="center" wrapText="1" indent="1"/>
    </xf>
    <xf numFmtId="49" fontId="169" fillId="0" borderId="32" xfId="0" applyNumberFormat="1" applyFont="1" applyBorder="1" applyAlignment="1">
      <alignment horizontal="center" vertical="center" wrapText="1"/>
    </xf>
    <xf numFmtId="0" fontId="169" fillId="0" borderId="33" xfId="0" applyFont="1" applyBorder="1" applyAlignment="1">
      <alignment vertical="center" wrapText="1"/>
    </xf>
    <xf numFmtId="0" fontId="168" fillId="0" borderId="21" xfId="0" applyFont="1" applyBorder="1" applyAlignment="1">
      <alignment horizontal="center" vertical="center" wrapText="1"/>
    </xf>
    <xf numFmtId="0" fontId="168" fillId="0" borderId="32" xfId="0" applyFont="1" applyBorder="1" applyAlignment="1">
      <alignment horizontal="center" vertical="center" wrapText="1"/>
    </xf>
    <xf numFmtId="0" fontId="157" fillId="0" borderId="21" xfId="0" applyFont="1" applyBorder="1" applyAlignment="1">
      <alignment horizontal="center" vertical="center"/>
    </xf>
    <xf numFmtId="0" fontId="157" fillId="0" borderId="22" xfId="0" applyFont="1" applyBorder="1" applyAlignment="1">
      <alignment horizontal="center" vertical="center"/>
    </xf>
    <xf numFmtId="0" fontId="152" fillId="0" borderId="28" xfId="0" applyFont="1" applyBorder="1" applyAlignment="1">
      <alignment vertical="center"/>
    </xf>
    <xf numFmtId="0" fontId="152" fillId="0" borderId="0" xfId="0" applyFont="1" applyAlignment="1">
      <alignment vertical="center" wrapText="1"/>
    </xf>
    <xf numFmtId="0" fontId="152" fillId="0" borderId="16" xfId="0" applyFont="1" applyBorder="1" applyAlignment="1">
      <alignment vertical="center" wrapText="1"/>
    </xf>
    <xf numFmtId="0" fontId="152" fillId="10" borderId="28" xfId="0" applyFont="1" applyFill="1" applyBorder="1" applyAlignment="1">
      <alignment vertical="center" wrapText="1"/>
    </xf>
    <xf numFmtId="0" fontId="152" fillId="0" borderId="24" xfId="0" applyFont="1" applyBorder="1" applyAlignment="1">
      <alignment vertical="center"/>
    </xf>
    <xf numFmtId="0" fontId="152" fillId="0" borderId="38" xfId="0" applyFont="1" applyBorder="1" applyAlignment="1">
      <alignment vertical="center"/>
    </xf>
    <xf numFmtId="0" fontId="152" fillId="0" borderId="26" xfId="0" applyFont="1" applyBorder="1" applyAlignment="1">
      <alignment vertical="center" wrapText="1"/>
    </xf>
    <xf numFmtId="0" fontId="152" fillId="10" borderId="0" xfId="0" applyFont="1" applyFill="1" applyAlignment="1">
      <alignment vertical="top" wrapText="1"/>
    </xf>
    <xf numFmtId="0" fontId="142" fillId="0" borderId="29" xfId="0" applyFont="1" applyBorder="1" applyAlignment="1">
      <alignment horizontal="center" vertical="center" wrapText="1"/>
    </xf>
    <xf numFmtId="0" fontId="152" fillId="10" borderId="0" xfId="0" applyFont="1" applyFill="1" applyAlignment="1">
      <alignment vertical="center" wrapText="1"/>
    </xf>
    <xf numFmtId="0" fontId="152" fillId="10" borderId="16" xfId="0" applyFont="1" applyFill="1" applyBorder="1" applyAlignment="1">
      <alignment vertical="center" wrapText="1"/>
    </xf>
    <xf numFmtId="0" fontId="152" fillId="0" borderId="25" xfId="0" applyFont="1" applyBorder="1" applyAlignment="1">
      <alignment horizontal="center" vertical="center" wrapText="1"/>
    </xf>
    <xf numFmtId="49" fontId="157" fillId="0" borderId="21" xfId="0" applyNumberFormat="1" applyFont="1" applyBorder="1" applyAlignment="1">
      <alignment horizontal="center" vertical="center" wrapText="1"/>
    </xf>
    <xf numFmtId="0" fontId="157" fillId="0" borderId="22" xfId="0" applyFont="1" applyBorder="1" applyAlignment="1">
      <alignment vertical="center" wrapText="1"/>
    </xf>
    <xf numFmtId="49" fontId="171" fillId="0" borderId="32" xfId="0" applyNumberFormat="1" applyFont="1" applyBorder="1" applyAlignment="1">
      <alignment horizontal="center" vertical="center" wrapText="1"/>
    </xf>
    <xf numFmtId="0" fontId="171" fillId="0" borderId="33" xfId="0" applyFont="1" applyBorder="1" applyAlignment="1">
      <alignment horizontal="left" vertical="center" wrapText="1" indent="1"/>
    </xf>
    <xf numFmtId="0" fontId="171" fillId="0" borderId="33" xfId="0" applyFont="1" applyBorder="1" applyAlignment="1">
      <alignment horizontal="left" vertical="center" wrapText="1" indent="5"/>
    </xf>
    <xf numFmtId="0" fontId="171" fillId="0" borderId="33" xfId="0" applyFont="1" applyBorder="1" applyAlignment="1">
      <alignment horizontal="left" vertical="center" wrapText="1" indent="10"/>
    </xf>
    <xf numFmtId="49" fontId="157" fillId="0" borderId="32" xfId="0" applyNumberFormat="1" applyFont="1" applyBorder="1" applyAlignment="1">
      <alignment horizontal="center" vertical="center" wrapText="1"/>
    </xf>
    <xf numFmtId="0" fontId="152" fillId="14" borderId="33" xfId="0" applyFont="1" applyFill="1" applyBorder="1" applyAlignment="1">
      <alignment vertical="center" wrapText="1"/>
    </xf>
    <xf numFmtId="0" fontId="157" fillId="14" borderId="33" xfId="0" applyFont="1" applyFill="1" applyBorder="1" applyAlignment="1">
      <alignment vertical="center"/>
    </xf>
    <xf numFmtId="0" fontId="157" fillId="0" borderId="33" xfId="0" applyFont="1" applyBorder="1" applyAlignment="1">
      <alignment horizontal="center" vertical="center" wrapText="1"/>
    </xf>
    <xf numFmtId="0" fontId="152" fillId="10" borderId="35" xfId="0" applyFont="1" applyFill="1" applyBorder="1" applyAlignment="1">
      <alignment vertical="center"/>
    </xf>
    <xf numFmtId="0" fontId="152" fillId="0" borderId="16" xfId="0" applyFont="1" applyBorder="1" applyAlignment="1">
      <alignment horizontal="center" vertical="center" wrapText="1"/>
    </xf>
    <xf numFmtId="0" fontId="152" fillId="0" borderId="22" xfId="0" applyFont="1" applyBorder="1" applyAlignment="1">
      <alignment vertical="center" wrapText="1"/>
    </xf>
    <xf numFmtId="0" fontId="152" fillId="20" borderId="22" xfId="0" applyFont="1" applyFill="1" applyBorder="1" applyAlignment="1">
      <alignment vertical="center" wrapText="1"/>
    </xf>
    <xf numFmtId="0" fontId="152" fillId="20" borderId="33" xfId="0" applyFont="1" applyFill="1" applyBorder="1" applyAlignment="1">
      <alignment vertical="center" wrapText="1"/>
    </xf>
    <xf numFmtId="0" fontId="164" fillId="8" borderId="33" xfId="0" applyFont="1" applyFill="1" applyBorder="1" applyAlignment="1">
      <alignment horizontal="left" vertical="center" wrapText="1" indent="2"/>
    </xf>
    <xf numFmtId="49" fontId="172" fillId="0" borderId="32" xfId="0" applyNumberFormat="1" applyFont="1" applyBorder="1" applyAlignment="1">
      <alignment horizontal="center" vertical="center" wrapText="1"/>
    </xf>
    <xf numFmtId="0" fontId="147" fillId="10" borderId="13" xfId="0" applyFont="1" applyFill="1" applyBorder="1" applyAlignment="1">
      <alignment horizontal="center" vertical="center" wrapText="1"/>
    </xf>
    <xf numFmtId="0" fontId="147" fillId="10" borderId="9" xfId="0" applyFont="1" applyFill="1" applyBorder="1" applyAlignment="1">
      <alignment horizontal="center" vertical="center" wrapText="1"/>
    </xf>
    <xf numFmtId="0" fontId="147" fillId="10" borderId="3" xfId="0" applyFont="1" applyFill="1" applyBorder="1" applyAlignment="1">
      <alignment vertical="center" wrapText="1"/>
    </xf>
    <xf numFmtId="0" fontId="147" fillId="10" borderId="8" xfId="0" applyFont="1" applyFill="1" applyBorder="1" applyAlignment="1">
      <alignment vertical="center" wrapText="1"/>
    </xf>
    <xf numFmtId="0" fontId="147" fillId="10" borderId="15" xfId="0" applyFont="1" applyFill="1" applyBorder="1" applyAlignment="1">
      <alignment horizontal="center" vertical="center" wrapText="1"/>
    </xf>
    <xf numFmtId="0" fontId="147" fillId="10" borderId="2" xfId="0" applyFont="1" applyFill="1" applyBorder="1" applyAlignment="1">
      <alignment horizontal="center" vertical="center" wrapText="1"/>
    </xf>
    <xf numFmtId="0" fontId="147" fillId="10" borderId="8" xfId="0" applyFont="1" applyFill="1" applyBorder="1" applyAlignment="1">
      <alignment horizontal="center" vertical="center" wrapText="1"/>
    </xf>
    <xf numFmtId="0" fontId="147" fillId="10" borderId="14" xfId="0" applyFont="1" applyFill="1" applyBorder="1" applyAlignment="1">
      <alignment horizontal="center" vertical="center" wrapText="1"/>
    </xf>
    <xf numFmtId="0" fontId="147" fillId="10" borderId="12" xfId="0" applyFont="1" applyFill="1" applyBorder="1" applyAlignment="1">
      <alignment horizontal="center" vertical="center" wrapText="1"/>
    </xf>
    <xf numFmtId="0" fontId="146" fillId="0" borderId="1" xfId="0" applyFont="1" applyFill="1" applyBorder="1" applyAlignment="1">
      <alignment horizontal="center" vertical="center" wrapText="1"/>
    </xf>
    <xf numFmtId="0" fontId="146" fillId="0" borderId="7" xfId="0" applyFont="1" applyFill="1" applyBorder="1" applyAlignment="1">
      <alignment horizontal="center" vertical="center" wrapText="1"/>
    </xf>
    <xf numFmtId="0" fontId="146" fillId="0" borderId="13" xfId="0" applyFont="1" applyFill="1" applyBorder="1" applyAlignment="1">
      <alignment horizontal="center" vertical="center" wrapText="1"/>
    </xf>
    <xf numFmtId="0" fontId="146" fillId="21"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6" fillId="0" borderId="1" xfId="0" applyFont="1" applyFill="1" applyBorder="1" applyAlignment="1">
      <alignment vertical="center" wrapText="1"/>
    </xf>
    <xf numFmtId="0" fontId="133" fillId="0" borderId="1" xfId="0" applyFont="1" applyFill="1" applyBorder="1" applyAlignment="1">
      <alignment vertical="center" wrapText="1"/>
    </xf>
    <xf numFmtId="0" fontId="104"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40" fillId="0" borderId="0" xfId="0" applyFont="1" applyFill="1" applyAlignment="1">
      <alignment vertical="center"/>
    </xf>
    <xf numFmtId="0" fontId="40" fillId="0" borderId="0" xfId="0" applyFont="1" applyFill="1"/>
    <xf numFmtId="0" fontId="169" fillId="0" borderId="1" xfId="0" applyFont="1" applyFill="1" applyBorder="1" applyAlignment="1">
      <alignment horizontal="center" vertical="center" wrapText="1"/>
    </xf>
    <xf numFmtId="0" fontId="173" fillId="0" borderId="1" xfId="0" applyFont="1" applyFill="1" applyBorder="1" applyAlignment="1">
      <alignment horizontal="center" vertical="center" wrapText="1"/>
    </xf>
    <xf numFmtId="0" fontId="168" fillId="0" borderId="1" xfId="0" applyFont="1" applyFill="1" applyBorder="1" applyAlignment="1">
      <alignment horizontal="center" vertical="center" wrapText="1"/>
    </xf>
    <xf numFmtId="0" fontId="158" fillId="0" borderId="1" xfId="0" applyFont="1" applyFill="1" applyBorder="1" applyAlignment="1">
      <alignment horizontal="center" vertical="center" wrapText="1"/>
    </xf>
    <xf numFmtId="0" fontId="158" fillId="0" borderId="8" xfId="0" applyFont="1" applyFill="1" applyBorder="1" applyAlignment="1">
      <alignment vertical="center" wrapText="1"/>
    </xf>
    <xf numFmtId="0" fontId="158" fillId="0" borderId="1" xfId="0" applyFont="1" applyFill="1" applyBorder="1" applyAlignment="1">
      <alignment vertical="center" wrapText="1"/>
    </xf>
    <xf numFmtId="0" fontId="136" fillId="6" borderId="1" xfId="0" applyFont="1" applyFill="1" applyBorder="1" applyAlignment="1">
      <alignment vertical="center" wrapText="1"/>
    </xf>
    <xf numFmtId="0" fontId="170" fillId="6" borderId="1" xfId="0" applyFont="1" applyFill="1" applyBorder="1" applyAlignment="1">
      <alignment vertical="center" wrapText="1"/>
    </xf>
    <xf numFmtId="0" fontId="173" fillId="0" borderId="1" xfId="0" applyFont="1" applyFill="1" applyBorder="1" applyAlignment="1">
      <alignment vertical="center" wrapText="1"/>
    </xf>
    <xf numFmtId="0" fontId="136" fillId="0" borderId="1" xfId="0" applyFont="1" applyFill="1" applyBorder="1" applyAlignment="1">
      <alignment vertical="center" wrapText="1"/>
    </xf>
    <xf numFmtId="0" fontId="170" fillId="0" borderId="1" xfId="0" applyFont="1" applyFill="1" applyBorder="1" applyAlignment="1">
      <alignment vertical="center" wrapText="1"/>
    </xf>
    <xf numFmtId="0" fontId="147" fillId="0" borderId="1" xfId="0" applyFont="1" applyFill="1" applyBorder="1" applyAlignment="1">
      <alignment horizontal="center" vertical="center" wrapText="1"/>
    </xf>
    <xf numFmtId="0" fontId="127" fillId="0" borderId="1" xfId="0" applyFont="1" applyFill="1" applyBorder="1" applyAlignment="1">
      <alignment vertical="center" wrapText="1"/>
    </xf>
    <xf numFmtId="0" fontId="3" fillId="0" borderId="1" xfId="0" applyFont="1" applyFill="1" applyBorder="1" applyAlignment="1">
      <alignment vertical="center" wrapText="1"/>
    </xf>
    <xf numFmtId="0" fontId="148" fillId="0" borderId="1" xfId="0" applyFont="1" applyFill="1" applyBorder="1" applyAlignment="1">
      <alignment vertical="center" wrapText="1"/>
    </xf>
    <xf numFmtId="0" fontId="176" fillId="0" borderId="1" xfId="0" applyFont="1" applyFill="1" applyBorder="1" applyAlignment="1">
      <alignment vertical="center" wrapText="1"/>
    </xf>
    <xf numFmtId="0" fontId="145" fillId="0" borderId="0" xfId="0" applyFont="1" applyFill="1"/>
    <xf numFmtId="0" fontId="152" fillId="10" borderId="3"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152" fillId="0" borderId="1" xfId="0" applyFont="1" applyFill="1" applyBorder="1" applyAlignment="1">
      <alignment horizontal="center" vertical="center" wrapText="1"/>
    </xf>
    <xf numFmtId="0" fontId="152" fillId="0" borderId="14" xfId="0" applyFont="1" applyFill="1" applyBorder="1"/>
    <xf numFmtId="0" fontId="152" fillId="0" borderId="12" xfId="0" applyFont="1" applyFill="1" applyBorder="1"/>
    <xf numFmtId="0" fontId="152" fillId="0" borderId="1" xfId="0" applyFont="1" applyFill="1" applyBorder="1"/>
    <xf numFmtId="0" fontId="152" fillId="0" borderId="7" xfId="0" applyFont="1" applyFill="1" applyBorder="1"/>
    <xf numFmtId="0" fontId="139" fillId="0" borderId="1" xfId="0" applyFont="1" applyFill="1" applyBorder="1" applyAlignment="1">
      <alignment vertical="center" wrapText="1"/>
    </xf>
    <xf numFmtId="0" fontId="152" fillId="10" borderId="15" xfId="0" applyFont="1" applyFill="1" applyBorder="1" applyAlignment="1">
      <alignment horizontal="center" vertical="center" wrapText="1"/>
    </xf>
    <xf numFmtId="0" fontId="152" fillId="0" borderId="1" xfId="0" applyFont="1" applyFill="1" applyBorder="1" applyAlignment="1">
      <alignment vertical="center" wrapText="1"/>
    </xf>
    <xf numFmtId="0" fontId="164" fillId="0" borderId="1" xfId="0" applyFont="1" applyFill="1" applyBorder="1"/>
    <xf numFmtId="0" fontId="164" fillId="0" borderId="1" xfId="0" applyFont="1" applyFill="1" applyBorder="1" applyAlignment="1">
      <alignment vertical="center" wrapText="1"/>
    </xf>
    <xf numFmtId="0" fontId="152" fillId="10" borderId="1" xfId="0" applyFont="1" applyFill="1" applyBorder="1" applyAlignment="1">
      <alignment horizontal="center" vertical="center" wrapText="1"/>
    </xf>
    <xf numFmtId="0" fontId="145" fillId="0" borderId="0" xfId="0" applyFont="1" applyFill="1" applyAlignment="1">
      <alignment vertical="top"/>
    </xf>
    <xf numFmtId="0" fontId="127" fillId="0" borderId="0" xfId="0" applyFont="1" applyFill="1" applyAlignment="1">
      <alignment wrapText="1"/>
    </xf>
    <xf numFmtId="0" fontId="145" fillId="0" borderId="0" xfId="0" applyFont="1" applyFill="1" applyAlignment="1"/>
    <xf numFmtId="0" fontId="3" fillId="0" borderId="1" xfId="0" applyFont="1" applyBorder="1"/>
    <xf numFmtId="0" fontId="3" fillId="0" borderId="1" xfId="0" applyFont="1" applyBorder="1" applyAlignment="1">
      <alignment horizontal="center" vertical="center"/>
    </xf>
    <xf numFmtId="0" fontId="10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04" fillId="0" borderId="1" xfId="0" applyFont="1" applyBorder="1" applyAlignment="1">
      <alignment horizontal="center" vertical="center"/>
    </xf>
    <xf numFmtId="0" fontId="177" fillId="0" borderId="0" xfId="2" applyFont="1" applyFill="1" applyBorder="1">
      <alignment vertical="center"/>
    </xf>
    <xf numFmtId="0" fontId="139" fillId="0" borderId="1" xfId="0" applyFont="1" applyBorder="1" applyAlignment="1">
      <alignment horizontal="center" vertical="center" wrapText="1"/>
    </xf>
    <xf numFmtId="0" fontId="139" fillId="0" borderId="1" xfId="0" applyFont="1" applyBorder="1" applyAlignment="1">
      <alignment vertical="center" wrapText="1"/>
    </xf>
    <xf numFmtId="0" fontId="168" fillId="0" borderId="1" xfId="0" applyFont="1" applyBorder="1" applyAlignment="1">
      <alignment horizontal="center" vertical="center" wrapText="1"/>
    </xf>
    <xf numFmtId="0" fontId="168" fillId="0" borderId="1" xfId="0" applyFont="1" applyBorder="1" applyAlignment="1">
      <alignment vertical="center" wrapText="1"/>
    </xf>
    <xf numFmtId="0" fontId="139" fillId="8" borderId="1" xfId="0" applyFont="1" applyFill="1" applyBorder="1" applyAlignment="1">
      <alignment vertical="center" wrapText="1"/>
    </xf>
    <xf numFmtId="0" fontId="139" fillId="9" borderId="1" xfId="0" applyFont="1" applyFill="1" applyBorder="1" applyAlignment="1">
      <alignment vertical="center" wrapText="1"/>
    </xf>
    <xf numFmtId="0" fontId="168" fillId="8" borderId="1" xfId="0" applyFont="1" applyFill="1" applyBorder="1" applyAlignment="1">
      <alignment horizontal="center" vertical="center" wrapText="1"/>
    </xf>
    <xf numFmtId="0" fontId="167" fillId="0" borderId="1" xfId="0" applyFont="1" applyBorder="1" applyAlignment="1">
      <alignment vertical="center" wrapText="1"/>
    </xf>
    <xf numFmtId="0" fontId="167" fillId="9" borderId="1" xfId="0" applyFont="1" applyFill="1" applyBorder="1" applyAlignment="1">
      <alignment vertical="center" wrapText="1"/>
    </xf>
    <xf numFmtId="0" fontId="136" fillId="0" borderId="1" xfId="0" applyFont="1" applyBorder="1" applyAlignment="1">
      <alignment vertical="center" wrapText="1"/>
    </xf>
    <xf numFmtId="0" fontId="140" fillId="0" borderId="1" xfId="0" applyFont="1" applyBorder="1" applyAlignment="1">
      <alignment vertical="center" wrapText="1"/>
    </xf>
    <xf numFmtId="0" fontId="144" fillId="0" borderId="0" xfId="0" applyFont="1"/>
    <xf numFmtId="0" fontId="127"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9" borderId="1" xfId="0" applyFont="1" applyFill="1" applyBorder="1" applyAlignment="1">
      <alignment vertical="center" wrapText="1"/>
    </xf>
    <xf numFmtId="0" fontId="104" fillId="0" borderId="1" xfId="0" applyFont="1" applyBorder="1" applyAlignment="1">
      <alignment vertical="center" wrapText="1"/>
    </xf>
    <xf numFmtId="0" fontId="104" fillId="0" borderId="1" xfId="0" applyFont="1" applyFill="1" applyBorder="1" applyAlignment="1">
      <alignment horizontal="right" vertical="center" wrapText="1"/>
    </xf>
    <xf numFmtId="0" fontId="180" fillId="0" borderId="1" xfId="0" applyFont="1" applyBorder="1" applyAlignment="1">
      <alignment vertical="center" wrapText="1"/>
    </xf>
    <xf numFmtId="0" fontId="134" fillId="0" borderId="1" xfId="0" applyFont="1" applyBorder="1" applyAlignment="1">
      <alignment vertical="center" wrapText="1"/>
    </xf>
    <xf numFmtId="9" fontId="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3" fillId="0" borderId="1" xfId="0" applyFont="1" applyBorder="1" applyAlignment="1">
      <alignment vertical="center"/>
    </xf>
    <xf numFmtId="0" fontId="134" fillId="0" borderId="1" xfId="0" applyFont="1" applyBorder="1" applyAlignment="1">
      <alignment vertical="center"/>
    </xf>
    <xf numFmtId="0" fontId="144" fillId="0" borderId="0" xfId="0" applyFont="1" applyBorder="1"/>
    <xf numFmtId="0" fontId="104" fillId="0" borderId="0" xfId="0" applyFont="1"/>
    <xf numFmtId="0" fontId="104" fillId="0" borderId="1" xfId="0" applyFont="1" applyBorder="1" applyAlignment="1">
      <alignment horizontal="center"/>
    </xf>
    <xf numFmtId="0" fontId="3" fillId="0" borderId="1" xfId="0" applyFont="1" applyBorder="1" applyAlignment="1">
      <alignment horizontal="center"/>
    </xf>
    <xf numFmtId="0" fontId="144" fillId="0" borderId="0" xfId="0" applyFont="1" applyFill="1"/>
    <xf numFmtId="0" fontId="181" fillId="14" borderId="1" xfId="0" applyFont="1" applyFill="1" applyBorder="1" applyAlignment="1">
      <alignment vertical="center" wrapText="1"/>
    </xf>
    <xf numFmtId="0" fontId="181" fillId="14" borderId="14" xfId="0" applyFont="1" applyFill="1" applyBorder="1" applyAlignment="1">
      <alignment vertical="center" wrapText="1"/>
    </xf>
    <xf numFmtId="0" fontId="3" fillId="0" borderId="7" xfId="0" applyFont="1" applyBorder="1" applyAlignment="1">
      <alignment horizontal="left" vertical="center" wrapText="1" indent="3"/>
    </xf>
    <xf numFmtId="0" fontId="127" fillId="0" borderId="7" xfId="0" applyFont="1" applyBorder="1" applyAlignment="1">
      <alignment vertical="center" wrapText="1"/>
    </xf>
    <xf numFmtId="0" fontId="3" fillId="14" borderId="1" xfId="0" applyFont="1" applyFill="1" applyBorder="1" applyAlignment="1">
      <alignment vertical="center" wrapText="1"/>
    </xf>
    <xf numFmtId="0" fontId="104"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104" fillId="0" borderId="0" xfId="0" applyFont="1" applyAlignment="1">
      <alignment vertical="center" wrapText="1"/>
    </xf>
    <xf numFmtId="0" fontId="104" fillId="0" borderId="0" xfId="0" applyFont="1" applyBorder="1" applyAlignment="1">
      <alignment vertical="center" wrapText="1"/>
    </xf>
    <xf numFmtId="0" fontId="135" fillId="0" borderId="0" xfId="0" applyFont="1" applyBorder="1" applyAlignment="1">
      <alignment vertical="center" wrapText="1"/>
    </xf>
    <xf numFmtId="0" fontId="134" fillId="0" borderId="1" xfId="0" applyFont="1" applyBorder="1" applyAlignment="1">
      <alignment horizontal="center" vertical="center" wrapText="1"/>
    </xf>
    <xf numFmtId="0" fontId="177" fillId="0" borderId="0" xfId="0" applyFont="1"/>
    <xf numFmtId="0" fontId="129" fillId="0" borderId="0" xfId="0" applyFont="1" applyBorder="1"/>
    <xf numFmtId="0" fontId="104" fillId="0" borderId="0" xfId="0" applyFont="1" applyAlignment="1">
      <alignment horizontal="center" vertical="center" wrapText="1"/>
    </xf>
    <xf numFmtId="0" fontId="104" fillId="0" borderId="0" xfId="0" applyFont="1" applyBorder="1" applyAlignment="1">
      <alignment horizontal="center" vertical="center"/>
    </xf>
    <xf numFmtId="0" fontId="104" fillId="0" borderId="0" xfId="0" applyFont="1" applyBorder="1" applyAlignment="1">
      <alignment horizontal="center" vertical="center" wrapText="1"/>
    </xf>
    <xf numFmtId="0" fontId="104" fillId="9" borderId="1" xfId="0" applyFont="1" applyFill="1" applyBorder="1" applyAlignment="1">
      <alignment vertical="center"/>
    </xf>
    <xf numFmtId="0" fontId="104" fillId="0" borderId="1" xfId="0" applyFont="1" applyBorder="1" applyAlignment="1">
      <alignment vertical="center"/>
    </xf>
    <xf numFmtId="0" fontId="104" fillId="20" borderId="1" xfId="0" applyFont="1" applyFill="1" applyBorder="1" applyAlignment="1">
      <alignment vertical="center"/>
    </xf>
    <xf numFmtId="0" fontId="3" fillId="0" borderId="1" xfId="0" applyFont="1" applyBorder="1" applyAlignment="1">
      <alignment wrapText="1"/>
    </xf>
    <xf numFmtId="0" fontId="3" fillId="0" borderId="1" xfId="0" applyFont="1" applyBorder="1" applyAlignment="1">
      <alignment horizontal="center" wrapText="1"/>
    </xf>
    <xf numFmtId="0" fontId="3" fillId="0" borderId="0" xfId="0" applyFont="1" applyAlignment="1"/>
    <xf numFmtId="0" fontId="3" fillId="0" borderId="0" xfId="0" applyFont="1"/>
    <xf numFmtId="0" fontId="182" fillId="0" borderId="0" xfId="0" applyFont="1" applyAlignment="1">
      <alignment horizontal="left" vertical="center"/>
    </xf>
    <xf numFmtId="0" fontId="156" fillId="0" borderId="0" xfId="0" applyFont="1"/>
    <xf numFmtId="0" fontId="104" fillId="15" borderId="59" xfId="14" applyFont="1" applyFill="1" applyBorder="1" applyAlignment="1">
      <alignment wrapText="1"/>
    </xf>
    <xf numFmtId="0" fontId="134" fillId="0" borderId="60" xfId="14" applyFont="1" applyFill="1" applyBorder="1" applyAlignment="1">
      <alignment horizontal="center" wrapText="1"/>
    </xf>
    <xf numFmtId="0" fontId="104" fillId="0" borderId="61" xfId="14" applyFont="1" applyFill="1" applyBorder="1" applyAlignment="1">
      <alignment wrapText="1"/>
    </xf>
    <xf numFmtId="0" fontId="104" fillId="15" borderId="62" xfId="14" applyFont="1" applyFill="1" applyBorder="1" applyAlignment="1">
      <alignment wrapText="1"/>
    </xf>
    <xf numFmtId="0" fontId="104" fillId="15" borderId="63" xfId="14" applyFont="1" applyFill="1" applyBorder="1" applyAlignment="1">
      <alignment wrapText="1"/>
    </xf>
    <xf numFmtId="0" fontId="134" fillId="15" borderId="63" xfId="14" applyFont="1" applyFill="1" applyBorder="1" applyAlignment="1">
      <alignment horizontal="center" wrapText="1"/>
    </xf>
    <xf numFmtId="0" fontId="104" fillId="10" borderId="62" xfId="14" applyFont="1" applyFill="1" applyBorder="1" applyAlignment="1">
      <alignment wrapText="1"/>
    </xf>
    <xf numFmtId="0" fontId="104" fillId="10" borderId="63" xfId="14" applyFont="1" applyFill="1" applyBorder="1" applyAlignment="1">
      <alignment wrapText="1"/>
    </xf>
    <xf numFmtId="0" fontId="104" fillId="0" borderId="64" xfId="14" applyFont="1" applyFill="1" applyBorder="1" applyAlignment="1">
      <alignment wrapText="1"/>
    </xf>
    <xf numFmtId="0" fontId="104" fillId="0" borderId="62" xfId="14" applyFont="1" applyFill="1" applyBorder="1" applyAlignment="1">
      <alignment wrapText="1"/>
    </xf>
    <xf numFmtId="0" fontId="104" fillId="0" borderId="63" xfId="14" applyFont="1" applyFill="1" applyBorder="1" applyAlignment="1">
      <alignment wrapText="1"/>
    </xf>
    <xf numFmtId="0" fontId="104" fillId="0" borderId="65" xfId="14" applyFont="1" applyFill="1" applyBorder="1" applyAlignment="1">
      <alignment wrapText="1"/>
    </xf>
    <xf numFmtId="0" fontId="104" fillId="0" borderId="66" xfId="14" applyFont="1" applyFill="1" applyBorder="1" applyAlignment="1">
      <alignment wrapText="1"/>
    </xf>
    <xf numFmtId="0" fontId="104" fillId="0" borderId="67" xfId="14" applyFont="1" applyFill="1" applyBorder="1" applyAlignment="1">
      <alignment wrapText="1"/>
    </xf>
    <xf numFmtId="0" fontId="104" fillId="0" borderId="68" xfId="14" applyFont="1" applyFill="1" applyBorder="1" applyAlignment="1">
      <alignment wrapText="1"/>
    </xf>
    <xf numFmtId="3" fontId="69" fillId="0" borderId="1" xfId="5" applyFont="1" applyFill="1" applyBorder="1" applyAlignment="1">
      <alignment horizontal="center" vertical="center"/>
      <protection locked="0"/>
    </xf>
    <xf numFmtId="0" fontId="152" fillId="0" borderId="21" xfId="0" applyFont="1" applyBorder="1" applyAlignment="1">
      <alignment horizontal="center" vertical="center" wrapText="1"/>
    </xf>
    <xf numFmtId="0" fontId="152" fillId="10" borderId="16" xfId="0" applyFont="1" applyFill="1" applyBorder="1" applyAlignment="1">
      <alignment horizontal="center" vertical="center" wrapText="1"/>
    </xf>
    <xf numFmtId="0" fontId="152" fillId="10" borderId="33" xfId="0" applyFont="1" applyFill="1" applyBorder="1" applyAlignment="1">
      <alignment horizontal="center" vertical="center" wrapText="1"/>
    </xf>
    <xf numFmtId="0" fontId="164" fillId="8" borderId="33" xfId="0" applyFont="1" applyFill="1" applyBorder="1" applyAlignment="1">
      <alignment horizontal="left" vertical="center" wrapText="1" indent="1"/>
    </xf>
    <xf numFmtId="49" fontId="152" fillId="0" borderId="21" xfId="0" applyNumberFormat="1" applyFont="1" applyBorder="1" applyAlignment="1">
      <alignment horizontal="center" vertical="center" wrapText="1"/>
    </xf>
    <xf numFmtId="49" fontId="164" fillId="8" borderId="32" xfId="0" applyNumberFormat="1" applyFont="1" applyFill="1" applyBorder="1" applyAlignment="1">
      <alignment horizontal="center" vertical="center" wrapText="1"/>
    </xf>
    <xf numFmtId="0" fontId="164" fillId="8" borderId="33" xfId="0" applyFont="1" applyFill="1" applyBorder="1" applyAlignment="1">
      <alignment vertical="center" wrapText="1"/>
    </xf>
    <xf numFmtId="49" fontId="152" fillId="0" borderId="32" xfId="0" applyNumberFormat="1" applyFont="1" applyBorder="1" applyAlignment="1">
      <alignment horizontal="center" vertical="center" wrapText="1"/>
    </xf>
    <xf numFmtId="49" fontId="163" fillId="0" borderId="32" xfId="0" applyNumberFormat="1" applyFont="1" applyBorder="1" applyAlignment="1">
      <alignment horizontal="center" vertical="center" wrapText="1"/>
    </xf>
    <xf numFmtId="0" fontId="152" fillId="10" borderId="28" xfId="0" applyFont="1" applyFill="1" applyBorder="1" applyAlignment="1">
      <alignment horizontal="center" vertical="center" wrapText="1"/>
    </xf>
    <xf numFmtId="0" fontId="152" fillId="0" borderId="28" xfId="0" applyFont="1" applyBorder="1" applyAlignment="1">
      <alignment horizontal="center" vertical="center" wrapText="1"/>
    </xf>
    <xf numFmtId="0" fontId="152" fillId="10" borderId="44" xfId="0" applyFont="1" applyFill="1" applyBorder="1" applyAlignment="1">
      <alignment horizontal="center" vertical="center" wrapText="1"/>
    </xf>
    <xf numFmtId="49" fontId="152" fillId="8" borderId="32" xfId="0" applyNumberFormat="1" applyFont="1" applyFill="1" applyBorder="1" applyAlignment="1">
      <alignment horizontal="center" vertical="center" wrapText="1"/>
    </xf>
    <xf numFmtId="49" fontId="163" fillId="8" borderId="32" xfId="0" applyNumberFormat="1" applyFont="1" applyFill="1" applyBorder="1" applyAlignment="1">
      <alignment horizontal="center" vertical="center" wrapText="1"/>
    </xf>
    <xf numFmtId="49" fontId="158" fillId="0" borderId="21" xfId="0" applyNumberFormat="1" applyFont="1" applyBorder="1" applyAlignment="1">
      <alignment horizontal="center" vertical="center" wrapText="1"/>
    </xf>
    <xf numFmtId="49" fontId="158" fillId="0" borderId="32" xfId="0" applyNumberFormat="1" applyFont="1" applyBorder="1" applyAlignment="1">
      <alignment horizontal="center" vertical="center" wrapText="1"/>
    </xf>
    <xf numFmtId="49" fontId="170" fillId="0" borderId="32" xfId="0" applyNumberFormat="1" applyFont="1" applyBorder="1" applyAlignment="1">
      <alignment horizontal="center" vertical="center" wrapText="1"/>
    </xf>
    <xf numFmtId="49" fontId="183" fillId="0" borderId="32" xfId="0" applyNumberFormat="1" applyFont="1" applyBorder="1" applyAlignment="1">
      <alignment horizontal="center" vertical="center" wrapText="1"/>
    </xf>
    <xf numFmtId="0" fontId="140" fillId="0" borderId="0" xfId="0" applyFont="1" applyFill="1" applyAlignment="1">
      <alignment wrapText="1"/>
    </xf>
    <xf numFmtId="0" fontId="184" fillId="0" borderId="0" xfId="6" applyFont="1" applyFill="1" applyBorder="1" applyAlignment="1" applyProtection="1">
      <alignment vertical="center" wrapText="1"/>
    </xf>
    <xf numFmtId="0" fontId="104" fillId="0" borderId="0" xfId="13" applyFont="1" applyFill="1" applyBorder="1" applyAlignment="1" applyProtection="1">
      <alignment vertical="top" wrapText="1"/>
    </xf>
    <xf numFmtId="0" fontId="141" fillId="0" borderId="0" xfId="6" applyFont="1" applyFill="1" applyBorder="1" applyAlignment="1" applyProtection="1">
      <alignment vertical="center" wrapText="1"/>
    </xf>
    <xf numFmtId="0" fontId="134" fillId="0" borderId="0" xfId="12" applyNumberFormat="1" applyFont="1" applyFill="1" applyBorder="1" applyAlignment="1">
      <alignment horizontal="center" vertical="center" wrapText="1"/>
    </xf>
    <xf numFmtId="0" fontId="18" fillId="0" borderId="1" xfId="15" applyFont="1" applyFill="1" applyBorder="1" applyAlignment="1">
      <alignment horizontal="center" vertical="center" wrapText="1"/>
    </xf>
    <xf numFmtId="0" fontId="134" fillId="23" borderId="16" xfId="12" applyFont="1" applyFill="1" applyBorder="1" applyAlignment="1">
      <alignment horizontal="center" vertical="center" wrapText="1"/>
    </xf>
    <xf numFmtId="0" fontId="134" fillId="23" borderId="69" xfId="12" applyFont="1" applyFill="1" applyBorder="1" applyAlignment="1">
      <alignment horizontal="center" vertical="center" wrapText="1"/>
    </xf>
    <xf numFmtId="0" fontId="18" fillId="0" borderId="1" xfId="0" applyFont="1" applyBorder="1" applyAlignment="1">
      <alignment vertical="center"/>
    </xf>
    <xf numFmtId="0" fontId="0" fillId="0" borderId="6" xfId="0" applyBorder="1"/>
    <xf numFmtId="0" fontId="0" fillId="0" borderId="5" xfId="0" applyBorder="1"/>
    <xf numFmtId="0" fontId="25" fillId="0" borderId="12" xfId="6" quotePrefix="1" applyBorder="1"/>
    <xf numFmtId="0" fontId="0" fillId="0" borderId="11" xfId="0" applyBorder="1"/>
    <xf numFmtId="0" fontId="0" fillId="0" borderId="10" xfId="0" applyBorder="1"/>
    <xf numFmtId="0" fontId="25" fillId="0" borderId="9" xfId="6" quotePrefix="1" applyBorder="1"/>
    <xf numFmtId="49" fontId="25" fillId="0" borderId="28" xfId="6" applyNumberFormat="1" applyFill="1" applyBorder="1" applyAlignment="1" applyProtection="1">
      <alignment vertical="center" wrapText="1"/>
    </xf>
    <xf numFmtId="0" fontId="2" fillId="0" borderId="0" xfId="12" applyFont="1" applyAlignment="1">
      <alignment wrapText="1"/>
    </xf>
    <xf numFmtId="0" fontId="2" fillId="23" borderId="20" xfId="12" applyFont="1" applyFill="1" applyBorder="1" applyAlignment="1">
      <alignment wrapText="1"/>
    </xf>
    <xf numFmtId="3" fontId="152" fillId="0" borderId="22" xfId="0" applyNumberFormat="1" applyFont="1" applyBorder="1" applyAlignment="1">
      <alignment horizontal="center" vertical="center" wrapText="1"/>
    </xf>
    <xf numFmtId="3" fontId="152" fillId="0" borderId="33" xfId="0" applyNumberFormat="1" applyFont="1" applyBorder="1" applyAlignment="1">
      <alignment horizontal="center" vertical="center" wrapText="1"/>
    </xf>
    <xf numFmtId="3" fontId="163" fillId="0" borderId="33" xfId="0" applyNumberFormat="1" applyFont="1" applyBorder="1" applyAlignment="1">
      <alignment horizontal="center" vertical="center" wrapText="1"/>
    </xf>
    <xf numFmtId="3" fontId="152" fillId="8" borderId="33" xfId="0" applyNumberFormat="1" applyFont="1" applyFill="1" applyBorder="1" applyAlignment="1">
      <alignment horizontal="center" vertical="center" wrapText="1"/>
    </xf>
    <xf numFmtId="3" fontId="152" fillId="19" borderId="33" xfId="0" applyNumberFormat="1" applyFont="1" applyFill="1" applyBorder="1" applyAlignment="1">
      <alignment horizontal="center" vertical="center" wrapText="1"/>
    </xf>
    <xf numFmtId="3" fontId="0" fillId="0" borderId="1" xfId="0" applyNumberFormat="1" applyBorder="1"/>
    <xf numFmtId="3" fontId="158" fillId="0" borderId="33" xfId="0" applyNumberFormat="1" applyFont="1" applyBorder="1" applyAlignment="1">
      <alignment vertical="center" wrapText="1"/>
    </xf>
    <xf numFmtId="3" fontId="158" fillId="0" borderId="33" xfId="0" applyNumberFormat="1" applyFont="1" applyBorder="1" applyAlignment="1">
      <alignment vertical="center"/>
    </xf>
    <xf numFmtId="3" fontId="146"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146" fillId="0" borderId="7" xfId="0" applyNumberFormat="1" applyFont="1" applyFill="1" applyBorder="1" applyAlignment="1">
      <alignment horizontal="center" vertical="center" wrapText="1"/>
    </xf>
    <xf numFmtId="3" fontId="146" fillId="0" borderId="9" xfId="0" applyNumberFormat="1" applyFont="1" applyFill="1" applyBorder="1" applyAlignment="1">
      <alignment horizontal="center" vertical="center" wrapText="1"/>
    </xf>
    <xf numFmtId="4" fontId="152" fillId="0" borderId="33" xfId="0" applyNumberFormat="1" applyFont="1" applyBorder="1" applyAlignment="1">
      <alignment vertical="center" wrapText="1"/>
    </xf>
    <xf numFmtId="4" fontId="163" fillId="0" borderId="33" xfId="0" applyNumberFormat="1" applyFont="1" applyBorder="1" applyAlignment="1">
      <alignment vertical="center" wrapText="1"/>
    </xf>
    <xf numFmtId="14" fontId="104" fillId="0" borderId="1" xfId="15" applyNumberFormat="1" applyFont="1" applyBorder="1" applyAlignment="1">
      <alignment horizontal="center" vertical="center" wrapText="1"/>
    </xf>
    <xf numFmtId="0" fontId="18" fillId="0" borderId="1" xfId="15" applyFont="1" applyBorder="1" applyAlignment="1">
      <alignment horizontal="center" vertical="center" wrapText="1"/>
    </xf>
    <xf numFmtId="3" fontId="18" fillId="0" borderId="1" xfId="15" applyNumberFormat="1" applyFont="1" applyBorder="1" applyAlignment="1">
      <alignment horizontal="center" vertical="center" wrapText="1"/>
    </xf>
    <xf numFmtId="0" fontId="99" fillId="0" borderId="1" xfId="15" applyFont="1" applyBorder="1"/>
    <xf numFmtId="0" fontId="18" fillId="0" borderId="1" xfId="15" applyFont="1" applyBorder="1"/>
    <xf numFmtId="3" fontId="18" fillId="0" borderId="1" xfId="15" applyNumberFormat="1" applyFont="1" applyFill="1" applyBorder="1" applyAlignment="1">
      <alignment horizontal="center" vertical="center" wrapText="1"/>
    </xf>
    <xf numFmtId="4" fontId="15" fillId="17" borderId="20" xfId="0" applyNumberFormat="1" applyFont="1" applyFill="1" applyBorder="1" applyAlignment="1">
      <alignment vertical="top" wrapText="1"/>
    </xf>
    <xf numFmtId="4" fontId="15" fillId="17" borderId="20" xfId="0" applyNumberFormat="1" applyFont="1" applyFill="1" applyBorder="1" applyAlignment="1">
      <alignment vertical="center" wrapText="1"/>
    </xf>
    <xf numFmtId="4" fontId="15" fillId="17" borderId="21" xfId="0" applyNumberFormat="1" applyFont="1" applyFill="1" applyBorder="1" applyAlignment="1">
      <alignment vertical="center" wrapText="1"/>
    </xf>
    <xf numFmtId="4" fontId="15" fillId="17" borderId="33" xfId="0" applyNumberFormat="1" applyFont="1" applyFill="1" applyBorder="1" applyAlignment="1">
      <alignment horizontal="center" vertical="center"/>
    </xf>
    <xf numFmtId="4" fontId="15" fillId="17" borderId="34" xfId="0" applyNumberFormat="1" applyFont="1" applyFill="1" applyBorder="1" applyAlignment="1">
      <alignment horizontal="center" vertical="center"/>
    </xf>
    <xf numFmtId="4" fontId="0" fillId="0" borderId="20" xfId="0" applyNumberFormat="1" applyFont="1" applyBorder="1" applyAlignment="1">
      <alignment vertical="center"/>
    </xf>
    <xf numFmtId="4" fontId="0" fillId="0" borderId="21" xfId="0" applyNumberFormat="1" applyFont="1" applyBorder="1" applyAlignment="1">
      <alignment vertical="center"/>
    </xf>
    <xf numFmtId="4" fontId="0" fillId="0" borderId="33" xfId="0" applyNumberFormat="1" applyFont="1" applyBorder="1" applyAlignment="1">
      <alignment horizontal="center" vertical="center" wrapText="1"/>
    </xf>
    <xf numFmtId="4" fontId="0" fillId="0" borderId="34" xfId="0" applyNumberFormat="1" applyFont="1" applyBorder="1" applyAlignment="1">
      <alignment horizontal="center" vertical="center" wrapText="1"/>
    </xf>
    <xf numFmtId="4" fontId="39" fillId="14" borderId="20" xfId="0" applyNumberFormat="1" applyFont="1" applyFill="1" applyBorder="1" applyAlignment="1">
      <alignment vertical="center" wrapText="1"/>
    </xf>
    <xf numFmtId="4" fontId="15" fillId="17" borderId="33" xfId="0" applyNumberFormat="1" applyFont="1" applyFill="1" applyBorder="1" applyAlignment="1">
      <alignment horizontal="center" vertical="center" wrapText="1"/>
    </xf>
    <xf numFmtId="4" fontId="15" fillId="17" borderId="34" xfId="0" applyNumberFormat="1" applyFont="1" applyFill="1" applyBorder="1" applyAlignment="1">
      <alignment horizontal="center" vertical="center" wrapText="1"/>
    </xf>
    <xf numFmtId="4" fontId="0" fillId="0" borderId="20" xfId="0" applyNumberFormat="1" applyFont="1" applyBorder="1" applyAlignment="1">
      <alignment vertical="center" wrapText="1"/>
    </xf>
    <xf numFmtId="4" fontId="0" fillId="0" borderId="21" xfId="0" applyNumberFormat="1" applyFont="1" applyBorder="1" applyAlignment="1">
      <alignment vertical="center" wrapText="1"/>
    </xf>
    <xf numFmtId="4" fontId="0" fillId="10" borderId="20" xfId="0" applyNumberFormat="1" applyFont="1" applyFill="1" applyBorder="1" applyAlignment="1">
      <alignment vertical="center" wrapText="1"/>
    </xf>
    <xf numFmtId="4" fontId="0" fillId="14" borderId="20" xfId="0" applyNumberFormat="1" applyFont="1" applyFill="1" applyBorder="1" applyAlignment="1">
      <alignment vertical="center"/>
    </xf>
    <xf numFmtId="4" fontId="0" fillId="14" borderId="21" xfId="0" applyNumberFormat="1" applyFont="1" applyFill="1" applyBorder="1" applyAlignment="1">
      <alignment vertical="center"/>
    </xf>
    <xf numFmtId="4" fontId="0" fillId="14" borderId="33" xfId="0" applyNumberFormat="1" applyFont="1" applyFill="1" applyBorder="1" applyAlignment="1">
      <alignment vertical="center"/>
    </xf>
    <xf numFmtId="4" fontId="15" fillId="0" borderId="34" xfId="0" applyNumberFormat="1" applyFont="1" applyBorder="1" applyAlignment="1">
      <alignment horizontal="center" vertical="center"/>
    </xf>
    <xf numFmtId="4" fontId="15" fillId="17" borderId="21" xfId="0" applyNumberFormat="1" applyFont="1" applyFill="1" applyBorder="1" applyAlignment="1">
      <alignment horizontal="center" vertical="center" wrapText="1"/>
    </xf>
    <xf numFmtId="4" fontId="0" fillId="0" borderId="21" xfId="0" applyNumberFormat="1" applyFont="1" applyBorder="1" applyAlignment="1">
      <alignment horizontal="center" vertical="center" wrapText="1"/>
    </xf>
    <xf numFmtId="4" fontId="15" fillId="17" borderId="20" xfId="0" quotePrefix="1" applyNumberFormat="1" applyFont="1" applyFill="1" applyBorder="1" applyAlignment="1">
      <alignment vertical="center" wrapText="1"/>
    </xf>
    <xf numFmtId="4" fontId="15" fillId="17" borderId="21" xfId="0" quotePrefix="1" applyNumberFormat="1" applyFont="1" applyFill="1" applyBorder="1" applyAlignment="1">
      <alignment vertical="center" wrapText="1"/>
    </xf>
    <xf numFmtId="4" fontId="15" fillId="17" borderId="21" xfId="0" quotePrefix="1" applyNumberFormat="1" applyFont="1" applyFill="1" applyBorder="1" applyAlignment="1">
      <alignment horizontal="center" vertical="center" wrapText="1"/>
    </xf>
    <xf numFmtId="4" fontId="15" fillId="17" borderId="33" xfId="0" quotePrefix="1" applyNumberFormat="1" applyFont="1" applyFill="1" applyBorder="1" applyAlignment="1">
      <alignment horizontal="center" vertical="center" wrapText="1"/>
    </xf>
    <xf numFmtId="4" fontId="0" fillId="14" borderId="20" xfId="0" applyNumberFormat="1" applyFont="1" applyFill="1" applyBorder="1" applyAlignment="1">
      <alignment vertical="center" wrapText="1"/>
    </xf>
    <xf numFmtId="4" fontId="0" fillId="14" borderId="21" xfId="0" applyNumberFormat="1" applyFont="1" applyFill="1" applyBorder="1" applyAlignment="1">
      <alignment vertical="center" wrapText="1"/>
    </xf>
    <xf numFmtId="4" fontId="0" fillId="10" borderId="34" xfId="0" applyNumberFormat="1" applyFont="1" applyFill="1" applyBorder="1" applyAlignment="1">
      <alignment horizontal="center" vertical="center" wrapText="1"/>
    </xf>
    <xf numFmtId="4" fontId="0" fillId="0" borderId="34" xfId="0" applyNumberFormat="1" applyBorder="1" applyAlignment="1">
      <alignment horizontal="right" vertical="center" wrapText="1"/>
    </xf>
    <xf numFmtId="4" fontId="18" fillId="10" borderId="20" xfId="0" applyNumberFormat="1" applyFont="1" applyFill="1" applyBorder="1" applyAlignment="1">
      <alignment vertical="center" wrapText="1"/>
    </xf>
    <xf numFmtId="4" fontId="18" fillId="10" borderId="21" xfId="0" applyNumberFormat="1" applyFont="1" applyFill="1" applyBorder="1" applyAlignment="1">
      <alignment vertical="center" wrapText="1"/>
    </xf>
    <xf numFmtId="4" fontId="15" fillId="10" borderId="20" xfId="0" applyNumberFormat="1" applyFont="1" applyFill="1" applyBorder="1" applyAlignment="1">
      <alignment vertical="center" wrapText="1"/>
    </xf>
    <xf numFmtId="4" fontId="15" fillId="10" borderId="21" xfId="0" applyNumberFormat="1" applyFont="1" applyFill="1" applyBorder="1" applyAlignment="1">
      <alignment vertical="center" wrapText="1"/>
    </xf>
    <xf numFmtId="4" fontId="15" fillId="10" borderId="21" xfId="0" applyNumberFormat="1" applyFont="1" applyFill="1" applyBorder="1" applyAlignment="1">
      <alignment horizontal="center" vertical="center" wrapText="1"/>
    </xf>
    <xf numFmtId="4" fontId="15" fillId="10" borderId="34" xfId="0" quotePrefix="1" applyNumberFormat="1" applyFont="1" applyFill="1" applyBorder="1" applyAlignment="1">
      <alignment horizontal="center" vertical="center" wrapText="1"/>
    </xf>
    <xf numFmtId="4" fontId="0" fillId="14" borderId="21" xfId="0" applyNumberFormat="1" applyFont="1" applyFill="1" applyBorder="1" applyAlignment="1">
      <alignment horizontal="center" vertical="center"/>
    </xf>
    <xf numFmtId="164" fontId="146" fillId="0" borderId="1" xfId="0" applyNumberFormat="1" applyFont="1" applyBorder="1" applyAlignment="1">
      <alignment vertical="center"/>
    </xf>
    <xf numFmtId="4" fontId="54" fillId="0" borderId="1" xfId="0" applyNumberFormat="1" applyFont="1" applyBorder="1" applyAlignment="1">
      <alignment horizontal="center" vertical="center" wrapText="1"/>
    </xf>
    <xf numFmtId="10" fontId="54" fillId="0" borderId="1" xfId="0" applyNumberFormat="1" applyFont="1" applyBorder="1" applyAlignment="1">
      <alignment horizontal="center" vertical="center" wrapText="1"/>
    </xf>
    <xf numFmtId="0" fontId="14" fillId="8" borderId="1" xfId="0" applyFont="1" applyFill="1" applyBorder="1" applyAlignment="1">
      <alignment vertical="center" wrapText="1"/>
    </xf>
    <xf numFmtId="0" fontId="185" fillId="8" borderId="1" xfId="0" applyFont="1" applyFill="1" applyBorder="1" applyAlignment="1">
      <alignment vertical="center" wrapText="1"/>
    </xf>
    <xf numFmtId="4" fontId="14" fillId="8" borderId="1" xfId="0" applyNumberFormat="1" applyFont="1" applyFill="1" applyBorder="1" applyAlignment="1">
      <alignment vertical="center" wrapText="1"/>
    </xf>
    <xf numFmtId="4" fontId="54" fillId="0" borderId="1" xfId="0" applyNumberFormat="1" applyFont="1" applyFill="1" applyBorder="1" applyAlignment="1">
      <alignment vertical="center"/>
    </xf>
    <xf numFmtId="10" fontId="54" fillId="0" borderId="1" xfId="0" applyNumberFormat="1" applyFont="1" applyFill="1" applyBorder="1" applyAlignment="1">
      <alignment vertical="center"/>
    </xf>
    <xf numFmtId="10" fontId="127" fillId="0" borderId="22" xfId="0" applyNumberFormat="1" applyFont="1" applyBorder="1" applyAlignment="1">
      <alignment vertical="center"/>
    </xf>
    <xf numFmtId="0" fontId="19" fillId="0" borderId="1" xfId="0" applyFont="1" applyFill="1" applyBorder="1" applyAlignment="1">
      <alignment vertical="center" wrapText="1"/>
    </xf>
    <xf numFmtId="0" fontId="18" fillId="0" borderId="1" xfId="0" applyFont="1" applyBorder="1" applyAlignment="1">
      <alignment horizontal="center" vertical="center" wrapText="1"/>
    </xf>
    <xf numFmtId="3" fontId="147" fillId="0" borderId="1" xfId="0" applyNumberFormat="1" applyFont="1" applyBorder="1" applyAlignment="1">
      <alignment vertical="center" wrapText="1"/>
    </xf>
    <xf numFmtId="0" fontId="19" fillId="0" borderId="1" xfId="0" applyFont="1" applyBorder="1" applyAlignment="1">
      <alignment vertical="center"/>
    </xf>
    <xf numFmtId="3" fontId="19" fillId="0" borderId="1" xfId="0" applyNumberFormat="1" applyFont="1" applyBorder="1" applyAlignment="1">
      <alignment vertical="center"/>
    </xf>
    <xf numFmtId="14" fontId="19" fillId="0" borderId="1" xfId="0" applyNumberFormat="1" applyFont="1" applyBorder="1" applyAlignment="1">
      <alignment vertical="center"/>
    </xf>
    <xf numFmtId="0" fontId="60" fillId="0" borderId="1" xfId="0" applyFont="1" applyBorder="1" applyAlignment="1">
      <alignment vertical="center" wrapText="1"/>
    </xf>
    <xf numFmtId="3" fontId="27" fillId="0" borderId="1" xfId="5" applyFont="1" applyFill="1" applyAlignment="1">
      <alignment horizontal="center" vertical="center" wrapText="1"/>
      <protection locked="0"/>
    </xf>
    <xf numFmtId="3" fontId="27" fillId="0" borderId="1" xfId="5" quotePrefix="1" applyFont="1" applyFill="1" applyAlignment="1">
      <alignment horizontal="center" vertical="center" wrapText="1"/>
      <protection locked="0"/>
    </xf>
    <xf numFmtId="4" fontId="27" fillId="0" borderId="1" xfId="5" applyNumberFormat="1" applyFont="1" applyFill="1" applyAlignment="1">
      <alignment horizontal="center" vertical="center" wrapText="1"/>
      <protection locked="0"/>
    </xf>
    <xf numFmtId="165" fontId="27" fillId="0" borderId="1" xfId="5" applyNumberFormat="1" applyFont="1" applyFill="1" applyAlignment="1">
      <alignment horizontal="center" vertical="center" wrapText="1"/>
      <protection locked="0"/>
    </xf>
    <xf numFmtId="0" fontId="27" fillId="0" borderId="1" xfId="3" applyFont="1" applyBorder="1" applyAlignment="1">
      <alignment horizontal="left" vertical="center" wrapText="1" indent="3"/>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4" fontId="14" fillId="8" borderId="1" xfId="0" applyNumberFormat="1" applyFont="1" applyFill="1" applyBorder="1" applyAlignment="1">
      <alignment vertical="center" wrapText="1"/>
    </xf>
    <xf numFmtId="0" fontId="26" fillId="8" borderId="1" xfId="0" applyFont="1" applyFill="1" applyBorder="1" applyAlignment="1">
      <alignment vertical="center" wrapText="1"/>
    </xf>
    <xf numFmtId="14" fontId="0" fillId="0" borderId="1" xfId="0" applyNumberFormat="1" applyFont="1" applyBorder="1" applyAlignment="1">
      <alignment horizontal="center" vertical="center" wrapText="1"/>
    </xf>
    <xf numFmtId="0" fontId="88" fillId="22" borderId="0" xfId="12" applyFont="1" applyFill="1" applyBorder="1" applyAlignment="1">
      <alignment horizontal="center" vertical="center" wrapText="1"/>
    </xf>
    <xf numFmtId="49" fontId="104" fillId="0" borderId="0" xfId="12" applyNumberFormat="1" applyFont="1" applyFill="1" applyBorder="1" applyAlignment="1">
      <alignment horizontal="left" vertical="center" wrapText="1"/>
    </xf>
    <xf numFmtId="0" fontId="5" fillId="23" borderId="7" xfId="12" applyFont="1" applyFill="1" applyBorder="1" applyAlignment="1">
      <alignment horizontal="left" vertical="top" wrapText="1"/>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139" fillId="23" borderId="20" xfId="12" applyFont="1" applyFill="1" applyBorder="1" applyAlignment="1">
      <alignment horizontal="center" vertical="center" wrapText="1"/>
    </xf>
    <xf numFmtId="0" fontId="5" fillId="0" borderId="26" xfId="0" applyFont="1" applyBorder="1" applyAlignment="1">
      <alignment horizontal="center" vertical="center" wrapText="1"/>
    </xf>
    <xf numFmtId="49" fontId="153" fillId="22" borderId="20" xfId="12" applyNumberFormat="1" applyFont="1" applyFill="1" applyBorder="1" applyAlignment="1">
      <alignment horizontal="left" vertical="center"/>
    </xf>
    <xf numFmtId="0" fontId="154" fillId="0" borderId="26" xfId="0" applyFont="1" applyBorder="1" applyAlignment="1">
      <alignment horizontal="left" vertical="center"/>
    </xf>
    <xf numFmtId="0" fontId="91"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29" fillId="22" borderId="20" xfId="12" applyFont="1" applyFill="1" applyBorder="1" applyAlignment="1">
      <alignment horizontal="left" vertical="center"/>
    </xf>
    <xf numFmtId="0" fontId="5" fillId="0" borderId="26" xfId="0" applyFont="1" applyBorder="1" applyAlignment="1">
      <alignment vertical="center"/>
    </xf>
    <xf numFmtId="0" fontId="26" fillId="0" borderId="0" xfId="0" applyFont="1" applyBorder="1" applyAlignment="1">
      <alignment horizontal="left" vertical="center"/>
    </xf>
    <xf numFmtId="0" fontId="25" fillId="0" borderId="0" xfId="6" applyBorder="1" applyAlignment="1">
      <alignment horizontal="left" vertical="center"/>
    </xf>
    <xf numFmtId="0" fontId="25" fillId="0" borderId="9" xfId="6" applyBorder="1"/>
    <xf numFmtId="0" fontId="25" fillId="0" borderId="10" xfId="6" applyBorder="1"/>
    <xf numFmtId="0" fontId="25" fillId="0" borderId="11" xfId="6" applyBorder="1"/>
    <xf numFmtId="0" fontId="25" fillId="0" borderId="2" xfId="6" applyBorder="1" applyAlignment="1">
      <alignment horizontal="left" vertical="center"/>
    </xf>
    <xf numFmtId="0" fontId="25" fillId="0" borderId="4" xfId="6" applyBorder="1" applyAlignment="1">
      <alignment horizontal="left" vertical="center"/>
    </xf>
    <xf numFmtId="0" fontId="25" fillId="0" borderId="12" xfId="6" applyBorder="1" applyAlignment="1">
      <alignment horizontal="left" vertical="center"/>
    </xf>
    <xf numFmtId="0" fontId="25" fillId="0" borderId="5" xfId="6" applyBorder="1" applyAlignment="1">
      <alignment horizontal="left" vertical="center"/>
    </xf>
    <xf numFmtId="0" fontId="25" fillId="0" borderId="6" xfId="6" applyBorder="1" applyAlignment="1">
      <alignment horizontal="left" vertical="center"/>
    </xf>
    <xf numFmtId="0" fontId="18" fillId="0" borderId="1" xfId="0" applyFont="1" applyFill="1" applyBorder="1" applyAlignment="1">
      <alignment horizontal="center" vertical="center" wrapText="1"/>
    </xf>
    <xf numFmtId="0" fontId="18" fillId="0" borderId="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22" fillId="2" borderId="7"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22" fillId="6" borderId="7" xfId="0" applyFont="1" applyFill="1" applyBorder="1" applyAlignment="1">
      <alignment horizontal="left" vertical="center" wrapText="1"/>
    </xf>
    <xf numFmtId="0" fontId="22" fillId="6" borderId="3" xfId="0" applyFont="1" applyFill="1" applyBorder="1" applyAlignment="1">
      <alignment horizontal="left" vertical="center" wrapText="1"/>
    </xf>
    <xf numFmtId="0" fontId="22" fillId="6" borderId="8" xfId="0" applyFont="1" applyFill="1" applyBorder="1" applyAlignment="1">
      <alignment horizontal="left" vertical="center" wrapText="1"/>
    </xf>
    <xf numFmtId="0" fontId="28" fillId="6" borderId="7" xfId="0" applyFont="1" applyFill="1" applyBorder="1" applyAlignment="1">
      <alignment horizontal="left" vertical="center" wrapText="1"/>
    </xf>
    <xf numFmtId="0" fontId="28" fillId="6" borderId="3" xfId="0" applyFont="1" applyFill="1" applyBorder="1" applyAlignment="1">
      <alignment horizontal="left" vertical="center" wrapText="1"/>
    </xf>
    <xf numFmtId="0" fontId="28" fillId="6" borderId="8" xfId="0" applyFont="1" applyFill="1" applyBorder="1" applyAlignment="1">
      <alignment horizontal="left" vertical="center" wrapText="1"/>
    </xf>
    <xf numFmtId="0" fontId="15" fillId="0" borderId="0" xfId="0" applyFont="1" applyFill="1" applyBorder="1" applyAlignment="1">
      <alignment vertical="center" wrapText="1"/>
    </xf>
    <xf numFmtId="0" fontId="25" fillId="0" borderId="9" xfId="6" applyBorder="1" applyAlignment="1"/>
    <xf numFmtId="0" fontId="25" fillId="0" borderId="10" xfId="6" applyBorder="1" applyAlignment="1"/>
    <xf numFmtId="0" fontId="25" fillId="0" borderId="11" xfId="6" applyBorder="1" applyAlignment="1"/>
    <xf numFmtId="0" fontId="36" fillId="0" borderId="0" xfId="0" applyFont="1" applyAlignment="1">
      <alignment horizontal="justify" vertical="center" wrapText="1"/>
    </xf>
    <xf numFmtId="0" fontId="35" fillId="0" borderId="0" xfId="0" applyFont="1" applyAlignment="1">
      <alignment horizontal="justify" vertical="center" wrapText="1"/>
    </xf>
    <xf numFmtId="0" fontId="33" fillId="0" borderId="0" xfId="0" applyFont="1" applyAlignment="1">
      <alignment horizontal="justify" vertical="center" wrapText="1"/>
    </xf>
    <xf numFmtId="0" fontId="0" fillId="8" borderId="1" xfId="0" applyFont="1" applyFill="1" applyBorder="1" applyAlignment="1">
      <alignment horizontal="center" vertical="center" wrapText="1"/>
    </xf>
    <xf numFmtId="0" fontId="15" fillId="0" borderId="0" xfId="0" applyFont="1" applyAlignment="1">
      <alignment horizontal="justify" vertical="center" wrapText="1"/>
    </xf>
    <xf numFmtId="0" fontId="0" fillId="0" borderId="0" xfId="0" applyFont="1" applyAlignment="1">
      <alignment horizontal="justify" vertical="center" wrapText="1"/>
    </xf>
    <xf numFmtId="0" fontId="34"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4" fillId="0" borderId="7"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8" xfId="0" applyFont="1" applyBorder="1" applyAlignment="1">
      <alignment horizontal="center" vertical="center" wrapText="1"/>
    </xf>
    <xf numFmtId="0" fontId="45" fillId="10" borderId="7" xfId="0" applyFont="1" applyFill="1" applyBorder="1" applyAlignment="1">
      <alignment horizontal="center" vertical="center" wrapText="1"/>
    </xf>
    <xf numFmtId="0" fontId="45" fillId="10" borderId="8" xfId="0" applyFont="1" applyFill="1" applyBorder="1" applyAlignment="1">
      <alignment horizontal="center" vertical="center" wrapText="1"/>
    </xf>
    <xf numFmtId="0" fontId="46" fillId="0" borderId="9" xfId="0" applyFont="1" applyBorder="1" applyAlignment="1">
      <alignment horizontal="center" vertical="center" wrapText="1"/>
    </xf>
    <xf numFmtId="0" fontId="47" fillId="0" borderId="14" xfId="0" applyFont="1" applyBorder="1" applyAlignment="1">
      <alignment horizontal="center" vertical="center" wrapText="1"/>
    </xf>
    <xf numFmtId="0" fontId="52" fillId="6" borderId="7" xfId="0" applyFont="1" applyFill="1" applyBorder="1" applyAlignment="1">
      <alignment horizontal="center" vertical="center"/>
    </xf>
    <xf numFmtId="0" fontId="52" fillId="6" borderId="3" xfId="0" applyFont="1" applyFill="1" applyBorder="1" applyAlignment="1">
      <alignment horizontal="center" vertical="center"/>
    </xf>
    <xf numFmtId="0" fontId="52" fillId="6" borderId="8" xfId="0" applyFont="1" applyFill="1" applyBorder="1" applyAlignment="1">
      <alignment horizontal="center" vertical="center"/>
    </xf>
    <xf numFmtId="0" fontId="55" fillId="6" borderId="7" xfId="0" applyFont="1" applyFill="1" applyBorder="1" applyAlignment="1">
      <alignment horizontal="center" vertical="center"/>
    </xf>
    <xf numFmtId="0" fontId="55" fillId="6" borderId="3" xfId="0" applyFont="1" applyFill="1" applyBorder="1" applyAlignment="1">
      <alignment horizontal="center" vertical="center"/>
    </xf>
    <xf numFmtId="0" fontId="55" fillId="6" borderId="8"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3"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27" fillId="0" borderId="13"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52" fillId="6" borderId="7"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52" fillId="6" borderId="8" xfId="0" applyFont="1" applyFill="1" applyBorder="1" applyAlignment="1">
      <alignment horizontal="center" vertical="center" wrapText="1"/>
    </xf>
    <xf numFmtId="0" fontId="19" fillId="0" borderId="0" xfId="0" applyFont="1" applyBorder="1" applyAlignment="1">
      <alignment vertical="center" wrapText="1"/>
    </xf>
    <xf numFmtId="0" fontId="22" fillId="9" borderId="7"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19" fillId="0" borderId="13" xfId="0" applyFont="1" applyBorder="1" applyAlignment="1">
      <alignment vertical="center"/>
    </xf>
    <xf numFmtId="0" fontId="19" fillId="0" borderId="14" xfId="0" applyFont="1" applyBorder="1" applyAlignment="1">
      <alignment vertical="center"/>
    </xf>
    <xf numFmtId="0" fontId="19"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vertical="center"/>
    </xf>
    <xf numFmtId="0" fontId="14" fillId="8" borderId="13"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30" fillId="0" borderId="0" xfId="0" applyFont="1" applyAlignment="1">
      <alignment wrapText="1"/>
    </xf>
    <xf numFmtId="0" fontId="0" fillId="0" borderId="0" xfId="0" applyAlignment="1">
      <alignment wrapText="1"/>
    </xf>
    <xf numFmtId="0" fontId="28" fillId="15" borderId="7" xfId="0" applyFont="1" applyFill="1" applyBorder="1" applyAlignment="1">
      <alignment horizontal="center" vertical="center" wrapText="1"/>
    </xf>
    <xf numFmtId="0" fontId="28" fillId="15" borderId="3" xfId="0" applyFont="1" applyFill="1" applyBorder="1" applyAlignment="1">
      <alignment horizontal="center" vertical="center" wrapText="1"/>
    </xf>
    <xf numFmtId="0" fontId="28" fillId="15" borderId="8"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5" fillId="15" borderId="7" xfId="0" applyFont="1" applyFill="1" applyBorder="1" applyAlignment="1">
      <alignment horizontal="center"/>
    </xf>
    <xf numFmtId="0" fontId="15" fillId="15" borderId="3" xfId="0" applyFont="1" applyFill="1" applyBorder="1" applyAlignment="1">
      <alignment horizontal="center"/>
    </xf>
    <xf numFmtId="0" fontId="15" fillId="15" borderId="8" xfId="0" applyFont="1" applyFill="1" applyBorder="1" applyAlignment="1">
      <alignment horizontal="center"/>
    </xf>
    <xf numFmtId="0" fontId="15"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28" fillId="15" borderId="7" xfId="0" applyFont="1" applyFill="1" applyBorder="1" applyAlignment="1">
      <alignment horizontal="center"/>
    </xf>
    <xf numFmtId="0" fontId="28" fillId="15" borderId="3" xfId="0" applyFont="1" applyFill="1" applyBorder="1" applyAlignment="1">
      <alignment horizontal="center"/>
    </xf>
    <xf numFmtId="0" fontId="28" fillId="15" borderId="8" xfId="0" applyFont="1" applyFill="1" applyBorder="1" applyAlignment="1">
      <alignment horizontal="center"/>
    </xf>
    <xf numFmtId="0" fontId="59" fillId="0" borderId="0" xfId="0" applyFont="1" applyAlignment="1">
      <alignment horizontal="center" vertical="center" wrapText="1"/>
    </xf>
    <xf numFmtId="0" fontId="0" fillId="0" borderId="1" xfId="0" applyFont="1" applyBorder="1" applyAlignment="1">
      <alignment horizontal="center"/>
    </xf>
    <xf numFmtId="0" fontId="62" fillId="0" borderId="1" xfId="0" applyFont="1" applyBorder="1" applyAlignment="1">
      <alignment horizontal="center"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19" fillId="6" borderId="17" xfId="0" applyFont="1" applyFill="1" applyBorder="1" applyAlignment="1">
      <alignment horizontal="center" vertical="center"/>
    </xf>
    <xf numFmtId="4" fontId="14" fillId="8" borderId="1" xfId="0" applyNumberFormat="1" applyFont="1" applyFill="1" applyBorder="1" applyAlignment="1">
      <alignment vertical="center" wrapText="1"/>
    </xf>
    <xf numFmtId="0" fontId="19" fillId="8" borderId="1" xfId="0" applyFont="1" applyFill="1" applyBorder="1" applyAlignment="1">
      <alignment horizontal="center" vertical="center" wrapText="1"/>
    </xf>
    <xf numFmtId="0" fontId="60" fillId="8" borderId="1" xfId="0" applyFont="1" applyFill="1" applyBorder="1" applyAlignment="1">
      <alignment vertical="center" wrapText="1"/>
    </xf>
    <xf numFmtId="4" fontId="14" fillId="8" borderId="13" xfId="0" applyNumberFormat="1" applyFont="1" applyFill="1" applyBorder="1" applyAlignment="1">
      <alignment vertical="center" wrapText="1"/>
    </xf>
    <xf numFmtId="4" fontId="14" fillId="8" borderId="14" xfId="0" applyNumberFormat="1" applyFont="1" applyFill="1" applyBorder="1" applyAlignment="1">
      <alignment vertical="center" wrapText="1"/>
    </xf>
    <xf numFmtId="0" fontId="0" fillId="8" borderId="1" xfId="0" applyFont="1" applyFill="1" applyBorder="1" applyAlignment="1">
      <alignment vertical="center" wrapText="1"/>
    </xf>
    <xf numFmtId="0" fontId="19" fillId="8" borderId="1" xfId="0" applyFont="1" applyFill="1" applyBorder="1" applyAlignment="1">
      <alignment vertical="center" wrapText="1"/>
    </xf>
    <xf numFmtId="0" fontId="0" fillId="6" borderId="17" xfId="0" applyFont="1" applyFill="1" applyBorder="1" applyAlignment="1">
      <alignment vertical="center" wrapText="1"/>
    </xf>
    <xf numFmtId="0" fontId="19" fillId="16" borderId="1" xfId="0" applyFont="1" applyFill="1" applyBorder="1" applyAlignment="1">
      <alignment vertical="center" wrapText="1"/>
    </xf>
    <xf numFmtId="0" fontId="185" fillId="6" borderId="17" xfId="0" applyFont="1" applyFill="1" applyBorder="1" applyAlignment="1">
      <alignment vertical="center" wrapText="1"/>
    </xf>
    <xf numFmtId="0" fontId="19" fillId="8" borderId="7"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8" xfId="0" applyFont="1" applyFill="1" applyBorder="1" applyAlignment="1">
      <alignment horizontal="center" vertical="center" wrapText="1"/>
    </xf>
    <xf numFmtId="0" fontId="19" fillId="16" borderId="7" xfId="0" applyFont="1" applyFill="1" applyBorder="1" applyAlignment="1">
      <alignment horizontal="left" vertical="center" wrapText="1"/>
    </xf>
    <xf numFmtId="0" fontId="19" fillId="16" borderId="3" xfId="0" applyFont="1" applyFill="1" applyBorder="1" applyAlignment="1">
      <alignment horizontal="left" vertical="center" wrapText="1"/>
    </xf>
    <xf numFmtId="0" fontId="19" fillId="16" borderId="8" xfId="0" applyFont="1" applyFill="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9" fillId="0" borderId="18" xfId="0" applyFont="1" applyBorder="1" applyAlignment="1">
      <alignment vertical="center"/>
    </xf>
    <xf numFmtId="0" fontId="39" fillId="0" borderId="19" xfId="0" applyFont="1" applyBorder="1" applyAlignment="1">
      <alignment vertical="center"/>
    </xf>
    <xf numFmtId="0" fontId="39" fillId="0" borderId="24" xfId="0" applyFont="1" applyBorder="1" applyAlignment="1">
      <alignment vertical="center"/>
    </xf>
    <xf numFmtId="0" fontId="39" fillId="0" borderId="25" xfId="0" applyFont="1" applyBorder="1" applyAlignment="1">
      <alignment vertical="center"/>
    </xf>
    <xf numFmtId="0" fontId="39" fillId="0" borderId="28" xfId="0" applyFont="1" applyBorder="1" applyAlignment="1">
      <alignment vertical="center"/>
    </xf>
    <xf numFmtId="0" fontId="39" fillId="0" borderId="16" xfId="0" applyFont="1" applyBorder="1" applyAlignment="1">
      <alignment vertical="center"/>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5" fillId="15" borderId="20" xfId="0" applyFont="1" applyFill="1" applyBorder="1" applyAlignment="1">
      <alignment horizontal="left" vertical="center"/>
    </xf>
    <xf numFmtId="0" fontId="15" fillId="15" borderId="26" xfId="0" applyFont="1" applyFill="1" applyBorder="1" applyAlignment="1">
      <alignment horizontal="left" vertical="center"/>
    </xf>
    <xf numFmtId="0" fontId="15" fillId="15" borderId="31" xfId="0" applyFont="1" applyFill="1" applyBorder="1" applyAlignment="1">
      <alignment horizontal="left" vertical="center"/>
    </xf>
    <xf numFmtId="4" fontId="0" fillId="0" borderId="20" xfId="0" applyNumberFormat="1" applyBorder="1" applyAlignment="1">
      <alignment horizontal="center" vertical="center" wrapText="1"/>
    </xf>
    <xf numFmtId="4" fontId="0" fillId="0" borderId="26" xfId="0" applyNumberFormat="1" applyBorder="1" applyAlignment="1">
      <alignment horizontal="center" vertical="center" wrapText="1"/>
    </xf>
    <xf numFmtId="4" fontId="0" fillId="0" borderId="22"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2" fillId="0" borderId="20" xfId="0" applyFont="1" applyBorder="1" applyAlignment="1">
      <alignment horizontal="center" vertical="center" wrapText="1"/>
    </xf>
    <xf numFmtId="0" fontId="152" fillId="0" borderId="26" xfId="0" applyFont="1" applyBorder="1" applyAlignment="1">
      <alignment horizontal="center" vertical="center" wrapText="1"/>
    </xf>
    <xf numFmtId="0" fontId="152" fillId="0" borderId="31" xfId="0" applyFont="1" applyBorder="1" applyAlignment="1">
      <alignment horizontal="center" vertical="center" wrapText="1"/>
    </xf>
    <xf numFmtId="0" fontId="152" fillId="0" borderId="36" xfId="0" applyFont="1" applyBorder="1" applyAlignment="1">
      <alignment horizontal="center" vertical="center" wrapText="1"/>
    </xf>
    <xf numFmtId="0" fontId="152" fillId="0" borderId="37" xfId="0" applyFont="1" applyBorder="1" applyAlignment="1">
      <alignment horizontal="center" vertical="center" wrapText="1"/>
    </xf>
    <xf numFmtId="0" fontId="152" fillId="0" borderId="41" xfId="0" applyFont="1" applyBorder="1" applyAlignment="1">
      <alignment horizontal="center" vertical="center" wrapText="1"/>
    </xf>
    <xf numFmtId="0" fontId="152" fillId="0" borderId="24" xfId="0" applyFont="1" applyBorder="1" applyAlignment="1">
      <alignment horizontal="center" vertical="center" wrapText="1"/>
    </xf>
    <xf numFmtId="0" fontId="152" fillId="0" borderId="38" xfId="0" applyFont="1" applyBorder="1" applyAlignment="1">
      <alignment horizontal="center" vertical="center" wrapText="1"/>
    </xf>
    <xf numFmtId="0" fontId="152" fillId="0" borderId="39" xfId="0" applyFont="1" applyBorder="1" applyAlignment="1">
      <alignment horizontal="center" vertical="center" wrapText="1"/>
    </xf>
    <xf numFmtId="0" fontId="152" fillId="0" borderId="40" xfId="0" applyFont="1" applyBorder="1" applyAlignment="1">
      <alignment horizontal="center" vertical="center" wrapText="1"/>
    </xf>
    <xf numFmtId="0" fontId="152" fillId="0" borderId="29" xfId="0" applyFont="1" applyBorder="1" applyAlignment="1">
      <alignment horizontal="center" vertical="center" wrapText="1"/>
    </xf>
    <xf numFmtId="0" fontId="152" fillId="0" borderId="42" xfId="0" applyFont="1" applyBorder="1" applyAlignment="1">
      <alignment horizontal="center" vertical="center" wrapText="1"/>
    </xf>
    <xf numFmtId="0" fontId="0" fillId="0" borderId="1" xfId="0" applyBorder="1" applyAlignment="1">
      <alignment horizontal="center"/>
    </xf>
    <xf numFmtId="0" fontId="139" fillId="0" borderId="20" xfId="0" applyFont="1" applyBorder="1" applyAlignment="1">
      <alignment horizontal="center" vertical="center" wrapText="1"/>
    </xf>
    <xf numFmtId="0" fontId="139" fillId="0" borderId="26" xfId="0" applyFont="1" applyBorder="1" applyAlignment="1">
      <alignment horizontal="center" vertical="center" wrapText="1"/>
    </xf>
    <xf numFmtId="0" fontId="139" fillId="0" borderId="22" xfId="0" applyFont="1" applyBorder="1" applyAlignment="1">
      <alignment horizontal="center" vertical="center" wrapText="1"/>
    </xf>
    <xf numFmtId="0" fontId="158" fillId="0" borderId="20" xfId="0" applyFont="1" applyBorder="1" applyAlignment="1">
      <alignment horizontal="center" vertical="center" wrapText="1"/>
    </xf>
    <xf numFmtId="0" fontId="158" fillId="0" borderId="31" xfId="0" applyFont="1" applyBorder="1" applyAlignment="1">
      <alignment horizontal="center" vertical="center" wrapText="1"/>
    </xf>
    <xf numFmtId="0" fontId="139" fillId="0" borderId="40" xfId="0" applyFont="1" applyBorder="1" applyAlignment="1">
      <alignment horizontal="center" vertical="center" wrapText="1"/>
    </xf>
    <xf numFmtId="0" fontId="139" fillId="0" borderId="39" xfId="0" applyFont="1" applyBorder="1" applyAlignment="1">
      <alignment horizontal="center" vertical="center" wrapText="1"/>
    </xf>
    <xf numFmtId="0" fontId="158" fillId="0" borderId="29" xfId="0" applyFont="1" applyBorder="1" applyAlignment="1">
      <alignment horizontal="center" vertical="center" wrapText="1"/>
    </xf>
    <xf numFmtId="0" fontId="158" fillId="0" borderId="42" xfId="0" applyFont="1" applyBorder="1" applyAlignment="1">
      <alignment horizontal="center" vertical="center" wrapText="1"/>
    </xf>
    <xf numFmtId="0" fontId="139" fillId="0" borderId="24" xfId="0" applyFont="1" applyBorder="1" applyAlignment="1">
      <alignment horizontal="center" vertical="center" wrapText="1"/>
    </xf>
    <xf numFmtId="0" fontId="139" fillId="0" borderId="38" xfId="0" applyFont="1" applyBorder="1" applyAlignment="1">
      <alignment horizontal="center" vertical="center" wrapText="1"/>
    </xf>
    <xf numFmtId="0" fontId="139" fillId="0" borderId="25" xfId="0" applyFont="1" applyBorder="1" applyAlignment="1">
      <alignment horizontal="center" vertical="center" wrapText="1"/>
    </xf>
    <xf numFmtId="0" fontId="139" fillId="0" borderId="29" xfId="0" applyFont="1" applyBorder="1" applyAlignment="1">
      <alignment horizontal="center" vertical="center" wrapText="1"/>
    </xf>
    <xf numFmtId="0" fontId="139" fillId="0" borderId="42" xfId="0" applyFont="1" applyBorder="1" applyAlignment="1">
      <alignment horizontal="center" vertical="center" wrapText="1"/>
    </xf>
    <xf numFmtId="0" fontId="139"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2" xfId="0" applyFont="1" applyBorder="1" applyAlignment="1">
      <alignment horizontal="center" vertical="center" wrapText="1"/>
    </xf>
    <xf numFmtId="0" fontId="75" fillId="0" borderId="0" xfId="0" applyFont="1" applyAlignment="1">
      <alignment horizontal="justify" vertical="center" wrapText="1"/>
    </xf>
    <xf numFmtId="0" fontId="139" fillId="0" borderId="43" xfId="0" applyFont="1" applyBorder="1" applyAlignment="1">
      <alignment horizontal="center" vertical="center" wrapText="1"/>
    </xf>
    <xf numFmtId="0" fontId="158" fillId="0" borderId="26" xfId="0" applyFont="1" applyBorder="1" applyAlignment="1">
      <alignment horizontal="center" vertical="center" wrapText="1"/>
    </xf>
    <xf numFmtId="0" fontId="158" fillId="0" borderId="22" xfId="0" applyFont="1" applyBorder="1" applyAlignment="1">
      <alignment horizontal="center" vertical="center" wrapText="1"/>
    </xf>
    <xf numFmtId="0" fontId="139" fillId="10" borderId="43" xfId="0" applyFont="1" applyFill="1" applyBorder="1" applyAlignment="1">
      <alignment horizontal="center" vertical="center" wrapText="1"/>
    </xf>
    <xf numFmtId="0" fontId="139" fillId="10" borderId="42" xfId="0" applyFont="1" applyFill="1" applyBorder="1" applyAlignment="1">
      <alignment horizontal="center" vertical="center" wrapText="1"/>
    </xf>
    <xf numFmtId="0" fontId="62" fillId="0" borderId="0" xfId="0" applyFont="1" applyAlignment="1">
      <alignment vertical="center" wrapText="1"/>
    </xf>
    <xf numFmtId="0" fontId="62" fillId="0" borderId="16" xfId="0" applyFont="1" applyBorder="1" applyAlignment="1">
      <alignment vertical="center" wrapText="1"/>
    </xf>
    <xf numFmtId="0" fontId="166" fillId="10" borderId="20" xfId="0" applyFont="1" applyFill="1" applyBorder="1" applyAlignment="1">
      <alignment horizontal="center" vertical="center"/>
    </xf>
    <xf numFmtId="0" fontId="166" fillId="10" borderId="22" xfId="0" applyFont="1" applyFill="1" applyBorder="1" applyAlignment="1">
      <alignment horizontal="center" vertical="center"/>
    </xf>
    <xf numFmtId="0" fontId="62" fillId="0" borderId="35" xfId="0" applyFont="1" applyBorder="1"/>
    <xf numFmtId="0" fontId="139" fillId="0" borderId="16" xfId="0" applyFont="1" applyBorder="1" applyAlignment="1">
      <alignment horizontal="center" vertical="center" wrapText="1"/>
    </xf>
    <xf numFmtId="0" fontId="139" fillId="0" borderId="28" xfId="0" applyFont="1" applyBorder="1" applyAlignment="1">
      <alignment horizontal="center" vertical="center" wrapText="1"/>
    </xf>
    <xf numFmtId="0" fontId="139" fillId="0" borderId="44" xfId="0" applyFont="1" applyBorder="1" applyAlignment="1">
      <alignment horizontal="center" vertical="center" wrapText="1"/>
    </xf>
    <xf numFmtId="0" fontId="139" fillId="0" borderId="33" xfId="0" applyFont="1" applyBorder="1" applyAlignment="1">
      <alignment horizontal="center" vertical="center" wrapText="1"/>
    </xf>
    <xf numFmtId="0" fontId="139" fillId="0" borderId="29" xfId="0" applyFont="1" applyBorder="1" applyAlignment="1">
      <alignment horizontal="center" vertical="top" wrapText="1"/>
    </xf>
    <xf numFmtId="0" fontId="139" fillId="0" borderId="43" xfId="0" applyFont="1" applyBorder="1" applyAlignment="1">
      <alignment horizontal="center" vertical="top" wrapText="1"/>
    </xf>
    <xf numFmtId="0" fontId="139" fillId="0" borderId="32" xfId="0" applyFont="1" applyBorder="1" applyAlignment="1">
      <alignment horizontal="center" vertical="top" wrapText="1"/>
    </xf>
    <xf numFmtId="0" fontId="139" fillId="0" borderId="43" xfId="0" applyFont="1" applyBorder="1" applyAlignment="1">
      <alignment vertical="center" wrapText="1"/>
    </xf>
    <xf numFmtId="0" fontId="139" fillId="0" borderId="32" xfId="0" applyFont="1" applyBorder="1" applyAlignment="1">
      <alignment vertical="center" wrapText="1"/>
    </xf>
    <xf numFmtId="0" fontId="165" fillId="10" borderId="20" xfId="0" applyFont="1" applyFill="1" applyBorder="1" applyAlignment="1">
      <alignment horizontal="center" vertical="center" wrapText="1"/>
    </xf>
    <xf numFmtId="0" fontId="165" fillId="10" borderId="22" xfId="0" applyFont="1" applyFill="1" applyBorder="1" applyAlignment="1">
      <alignment horizontal="center" vertical="center" wrapText="1"/>
    </xf>
    <xf numFmtId="0" fontId="160" fillId="19" borderId="20" xfId="0" applyFont="1" applyFill="1" applyBorder="1" applyAlignment="1">
      <alignment horizontal="center" vertical="center" wrapText="1"/>
    </xf>
    <xf numFmtId="0" fontId="160" fillId="19" borderId="22" xfId="0" applyFont="1" applyFill="1" applyBorder="1" applyAlignment="1">
      <alignment horizontal="center" vertical="center" wrapText="1"/>
    </xf>
    <xf numFmtId="0" fontId="166" fillId="0" borderId="20" xfId="0" applyFont="1" applyBorder="1" applyAlignment="1">
      <alignment horizontal="center" vertical="center"/>
    </xf>
    <xf numFmtId="0" fontId="166" fillId="0" borderId="22" xfId="0" applyFont="1" applyBorder="1" applyAlignment="1">
      <alignment horizontal="center" vertical="center"/>
    </xf>
    <xf numFmtId="4" fontId="152" fillId="0" borderId="20" xfId="0" applyNumberFormat="1" applyFont="1" applyBorder="1" applyAlignment="1">
      <alignment vertical="center" wrapText="1"/>
    </xf>
    <xf numFmtId="4" fontId="152" fillId="0" borderId="22" xfId="0" applyNumberFormat="1" applyFont="1" applyBorder="1" applyAlignment="1">
      <alignment vertical="center" wrapText="1"/>
    </xf>
    <xf numFmtId="0" fontId="152" fillId="0" borderId="25" xfId="0" applyFont="1" applyBorder="1" applyAlignment="1">
      <alignment horizontal="center" vertical="center" wrapText="1"/>
    </xf>
    <xf numFmtId="0" fontId="152" fillId="0" borderId="16" xfId="0" applyFont="1" applyBorder="1" applyAlignment="1">
      <alignment horizontal="center" vertical="center" wrapText="1"/>
    </xf>
    <xf numFmtId="0" fontId="152" fillId="0" borderId="45" xfId="0" applyFont="1" applyBorder="1" applyAlignment="1">
      <alignment horizontal="center" vertical="center" wrapText="1"/>
    </xf>
    <xf numFmtId="0" fontId="152" fillId="0" borderId="43" xfId="0" applyFont="1" applyBorder="1" applyAlignment="1">
      <alignment horizontal="center" vertical="center" wrapText="1"/>
    </xf>
    <xf numFmtId="0" fontId="152" fillId="10" borderId="43" xfId="0" applyFont="1" applyFill="1" applyBorder="1" applyAlignment="1">
      <alignment vertical="center" wrapText="1"/>
    </xf>
    <xf numFmtId="0" fontId="152" fillId="10" borderId="32" xfId="0" applyFont="1" applyFill="1" applyBorder="1" applyAlignment="1">
      <alignment vertical="center" wrapText="1"/>
    </xf>
    <xf numFmtId="0" fontId="152" fillId="0" borderId="32" xfId="0" applyFont="1" applyBorder="1" applyAlignment="1">
      <alignment horizontal="center" vertical="center" wrapText="1"/>
    </xf>
    <xf numFmtId="0" fontId="152" fillId="10" borderId="42" xfId="0" applyFont="1" applyFill="1" applyBorder="1" applyAlignment="1">
      <alignment vertical="center" wrapText="1"/>
    </xf>
    <xf numFmtId="0" fontId="152" fillId="0" borderId="24" xfId="0" applyFont="1" applyBorder="1" applyAlignment="1">
      <alignment vertical="top" wrapText="1"/>
    </xf>
    <xf numFmtId="0" fontId="152" fillId="0" borderId="38" xfId="0" applyFont="1" applyBorder="1" applyAlignment="1">
      <alignment vertical="top" wrapText="1"/>
    </xf>
    <xf numFmtId="0" fontId="152" fillId="0" borderId="39" xfId="0" applyFont="1" applyBorder="1" applyAlignment="1">
      <alignment vertical="top" wrapText="1"/>
    </xf>
    <xf numFmtId="0" fontId="62" fillId="0" borderId="0" xfId="0" applyFont="1"/>
    <xf numFmtId="0" fontId="159" fillId="8" borderId="20" xfId="0" applyFont="1" applyFill="1" applyBorder="1" applyAlignment="1">
      <alignment horizontal="left" vertical="center" wrapText="1" indent="2"/>
    </xf>
    <xf numFmtId="0" fontId="159" fillId="8" borderId="22" xfId="0" applyFont="1" applyFill="1" applyBorder="1" applyAlignment="1">
      <alignment horizontal="left" vertical="center" wrapText="1" indent="2"/>
    </xf>
    <xf numFmtId="0" fontId="160" fillId="0" borderId="20" xfId="0" applyFont="1" applyBorder="1" applyAlignment="1">
      <alignment vertical="center" wrapText="1"/>
    </xf>
    <xf numFmtId="0" fontId="160" fillId="0" borderId="22" xfId="0" applyFont="1" applyBorder="1" applyAlignment="1">
      <alignment vertical="center" wrapText="1"/>
    </xf>
    <xf numFmtId="0" fontId="139" fillId="0" borderId="20" xfId="0" applyFont="1" applyBorder="1" applyAlignment="1">
      <alignment vertical="center" wrapText="1"/>
    </xf>
    <xf numFmtId="0" fontId="139" fillId="0" borderId="22" xfId="0" applyFont="1" applyBorder="1" applyAlignment="1">
      <alignment vertical="center" wrapText="1"/>
    </xf>
    <xf numFmtId="0" fontId="152" fillId="0" borderId="20" xfId="0" applyFont="1" applyBorder="1" applyAlignment="1">
      <alignment horizontal="center" vertical="center"/>
    </xf>
    <xf numFmtId="0" fontId="152" fillId="0" borderId="22" xfId="0" applyFont="1" applyBorder="1" applyAlignment="1">
      <alignment horizontal="center" vertical="center"/>
    </xf>
    <xf numFmtId="0" fontId="152" fillId="0" borderId="26" xfId="0" applyFont="1" applyBorder="1" applyAlignment="1">
      <alignment horizontal="center" vertical="center"/>
    </xf>
    <xf numFmtId="0" fontId="152" fillId="0" borderId="22" xfId="0" applyFont="1" applyBorder="1" applyAlignment="1">
      <alignment horizontal="center" vertical="center" wrapText="1"/>
    </xf>
    <xf numFmtId="0" fontId="152" fillId="0" borderId="24" xfId="0" applyFont="1" applyBorder="1" applyAlignment="1">
      <alignment horizontal="center" vertical="center"/>
    </xf>
    <xf numFmtId="0" fontId="152" fillId="0" borderId="38" xfId="0" applyFont="1" applyBorder="1" applyAlignment="1">
      <alignment horizontal="center" vertical="center"/>
    </xf>
    <xf numFmtId="0" fontId="152" fillId="0" borderId="25" xfId="0" applyFont="1" applyBorder="1" applyAlignment="1">
      <alignment horizontal="center" vertical="center"/>
    </xf>
    <xf numFmtId="0" fontId="152" fillId="0" borderId="44" xfId="0" applyFont="1" applyBorder="1" applyAlignment="1">
      <alignment horizontal="center" vertical="center"/>
    </xf>
    <xf numFmtId="0" fontId="152" fillId="0" borderId="35" xfId="0" applyFont="1" applyBorder="1" applyAlignment="1">
      <alignment horizontal="center" vertical="center"/>
    </xf>
    <xf numFmtId="0" fontId="152" fillId="0" borderId="33" xfId="0" applyFont="1" applyBorder="1" applyAlignment="1">
      <alignment horizontal="center" vertical="center"/>
    </xf>
    <xf numFmtId="0" fontId="152" fillId="0" borderId="24" xfId="0" applyFont="1" applyBorder="1" applyAlignment="1">
      <alignment horizontal="left" vertical="center"/>
    </xf>
    <xf numFmtId="0" fontId="152" fillId="0" borderId="38" xfId="0" applyFont="1" applyBorder="1" applyAlignment="1">
      <alignment horizontal="left" vertical="center"/>
    </xf>
    <xf numFmtId="0" fontId="152" fillId="10" borderId="26" xfId="0" applyFont="1" applyFill="1" applyBorder="1" applyAlignment="1">
      <alignment vertical="center"/>
    </xf>
    <xf numFmtId="0" fontId="152" fillId="10" borderId="22" xfId="0" applyFont="1" applyFill="1" applyBorder="1" applyAlignment="1">
      <alignment vertical="center"/>
    </xf>
    <xf numFmtId="0" fontId="152" fillId="10" borderId="44" xfId="0" applyFont="1" applyFill="1" applyBorder="1"/>
    <xf numFmtId="0" fontId="152" fillId="10" borderId="35" xfId="0" applyFont="1" applyFill="1" applyBorder="1"/>
    <xf numFmtId="0" fontId="152" fillId="10" borderId="33" xfId="0" applyFont="1" applyFill="1" applyBorder="1"/>
    <xf numFmtId="0" fontId="152" fillId="20" borderId="20" xfId="0" applyFont="1" applyFill="1" applyBorder="1" applyAlignment="1">
      <alignment vertical="center" wrapText="1"/>
    </xf>
    <xf numFmtId="0" fontId="152" fillId="20" borderId="22" xfId="0" applyFont="1" applyFill="1" applyBorder="1" applyAlignment="1">
      <alignment vertical="center" wrapText="1"/>
    </xf>
    <xf numFmtId="0" fontId="152" fillId="20" borderId="26" xfId="0" applyFont="1" applyFill="1" applyBorder="1" applyAlignment="1">
      <alignment vertical="center" wrapText="1"/>
    </xf>
    <xf numFmtId="0" fontId="152" fillId="0" borderId="20" xfId="0" applyFont="1" applyBorder="1" applyAlignment="1">
      <alignment vertical="center" wrapText="1"/>
    </xf>
    <xf numFmtId="0" fontId="152" fillId="0" borderId="22" xfId="0" applyFont="1" applyBorder="1" applyAlignment="1">
      <alignment vertical="center" wrapText="1"/>
    </xf>
    <xf numFmtId="0" fontId="152" fillId="0" borderId="26" xfId="0" applyFont="1" applyBorder="1" applyAlignment="1">
      <alignment vertical="center" wrapText="1"/>
    </xf>
    <xf numFmtId="0" fontId="25" fillId="0" borderId="12" xfId="6" applyBorder="1" applyAlignment="1">
      <alignment horizontal="left" vertical="center" wrapText="1"/>
    </xf>
    <xf numFmtId="0" fontId="25" fillId="0" borderId="5" xfId="6" applyBorder="1" applyAlignment="1">
      <alignment horizontal="left" vertical="center" wrapText="1"/>
    </xf>
    <xf numFmtId="0" fontId="25" fillId="0" borderId="6" xfId="6" applyBorder="1" applyAlignment="1">
      <alignment horizontal="left" vertical="center" wrapText="1"/>
    </xf>
    <xf numFmtId="0" fontId="40" fillId="0" borderId="0" xfId="0" applyFont="1" applyFill="1" applyAlignment="1">
      <alignment vertical="center" wrapText="1"/>
    </xf>
    <xf numFmtId="0" fontId="155" fillId="0" borderId="0" xfId="0" applyFont="1" applyAlignment="1">
      <alignment vertical="center"/>
    </xf>
    <xf numFmtId="0" fontId="30" fillId="0" borderId="0" xfId="0" applyFont="1" applyFill="1" applyAlignment="1">
      <alignment horizontal="left"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5" fillId="0" borderId="3" xfId="0" applyFont="1" applyFill="1" applyBorder="1" applyAlignment="1">
      <alignment horizontal="center" vertical="center" wrapText="1"/>
    </xf>
    <xf numFmtId="9" fontId="28" fillId="0" borderId="1" xfId="0" applyNumberFormat="1"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18" fillId="10" borderId="7" xfId="0" applyFont="1" applyFill="1" applyBorder="1" applyAlignment="1">
      <alignment horizontal="center" vertical="center" wrapText="1"/>
    </xf>
    <xf numFmtId="0" fontId="18"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4" fillId="0" borderId="0" xfId="0" applyFont="1" applyFill="1" applyAlignment="1">
      <alignment wrapText="1"/>
    </xf>
    <xf numFmtId="0" fontId="175" fillId="0" borderId="0" xfId="0" applyFont="1" applyAlignment="1">
      <alignment wrapText="1"/>
    </xf>
    <xf numFmtId="0" fontId="175" fillId="0" borderId="0" xfId="0" applyFont="1" applyAlignment="1"/>
    <xf numFmtId="0" fontId="115" fillId="0" borderId="0" xfId="0" applyFont="1" applyFill="1" applyAlignment="1">
      <alignment vertical="center" wrapText="1"/>
    </xf>
    <xf numFmtId="0" fontId="115" fillId="0" borderId="0" xfId="0" applyFont="1" applyFill="1" applyBorder="1" applyAlignment="1">
      <alignment vertical="center" wrapText="1"/>
    </xf>
    <xf numFmtId="0" fontId="144" fillId="10" borderId="7" xfId="0" applyFont="1" applyFill="1" applyBorder="1" applyAlignment="1">
      <alignment horizontal="center" vertical="center" wrapText="1"/>
    </xf>
    <xf numFmtId="0" fontId="144" fillId="10" borderId="8" xfId="0" applyFont="1" applyFill="1" applyBorder="1" applyAlignment="1">
      <alignment horizontal="center" vertical="center" wrapText="1"/>
    </xf>
    <xf numFmtId="0" fontId="152" fillId="10" borderId="7" xfId="0" applyFont="1" applyFill="1" applyBorder="1" applyAlignment="1">
      <alignment horizontal="center" vertical="center" wrapText="1"/>
    </xf>
    <xf numFmtId="0" fontId="152" fillId="10" borderId="3" xfId="0" applyFont="1" applyFill="1" applyBorder="1" applyAlignment="1">
      <alignment horizontal="center" vertical="center" wrapText="1"/>
    </xf>
    <xf numFmtId="0" fontId="152" fillId="10" borderId="8" xfId="0" applyFont="1" applyFill="1" applyBorder="1" applyAlignment="1">
      <alignment horizontal="center" vertical="center" wrapText="1"/>
    </xf>
    <xf numFmtId="0" fontId="152" fillId="10" borderId="13" xfId="0" applyFont="1" applyFill="1" applyBorder="1" applyAlignment="1">
      <alignment horizontal="center" vertical="center" wrapText="1"/>
    </xf>
    <xf numFmtId="0" fontId="152" fillId="10" borderId="15" xfId="0" applyFont="1" applyFill="1" applyBorder="1" applyAlignment="1">
      <alignment horizontal="center" vertical="center" wrapText="1"/>
    </xf>
    <xf numFmtId="0" fontId="152" fillId="10" borderId="14" xfId="0" applyFont="1" applyFill="1" applyBorder="1" applyAlignment="1">
      <alignment horizontal="center" vertical="center" wrapText="1"/>
    </xf>
    <xf numFmtId="0" fontId="162" fillId="10" borderId="13" xfId="0" applyFont="1" applyFill="1" applyBorder="1" applyAlignment="1">
      <alignment horizontal="center" vertical="center" wrapText="1"/>
    </xf>
    <xf numFmtId="0" fontId="162" fillId="10" borderId="15" xfId="0" applyFont="1" applyFill="1" applyBorder="1" applyAlignment="1">
      <alignment horizontal="center" vertical="center" wrapText="1"/>
    </xf>
    <xf numFmtId="0" fontId="162" fillId="10" borderId="14"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39" fillId="10" borderId="13" xfId="0" applyFont="1" applyFill="1" applyBorder="1" applyAlignment="1">
      <alignment horizontal="center" vertical="center" wrapText="1"/>
    </xf>
    <xf numFmtId="0" fontId="139" fillId="10" borderId="15" xfId="0" applyFont="1" applyFill="1" applyBorder="1" applyAlignment="1">
      <alignment horizontal="center" vertical="center" wrapText="1"/>
    </xf>
    <xf numFmtId="0" fontId="144" fillId="10" borderId="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69" fillId="0" borderId="13" xfId="0" applyFont="1" applyFill="1" applyBorder="1" applyAlignment="1">
      <alignment horizontal="center" vertical="center" wrapText="1"/>
    </xf>
    <xf numFmtId="0" fontId="69" fillId="0" borderId="14" xfId="0" applyFont="1" applyFill="1" applyBorder="1" applyAlignment="1">
      <alignment horizontal="center" vertical="center" wrapText="1"/>
    </xf>
    <xf numFmtId="0" fontId="76" fillId="0" borderId="13" xfId="0" applyFont="1" applyFill="1" applyBorder="1" applyAlignment="1">
      <alignment horizontal="center" vertical="center" wrapText="1"/>
    </xf>
    <xf numFmtId="0" fontId="76" fillId="0" borderId="14" xfId="0" applyFont="1" applyFill="1" applyBorder="1" applyAlignment="1">
      <alignment horizontal="center" vertical="center" wrapText="1"/>
    </xf>
    <xf numFmtId="0" fontId="76" fillId="0" borderId="9" xfId="0" applyFont="1" applyFill="1" applyBorder="1" applyAlignment="1">
      <alignment horizontal="center" vertical="center" wrapText="1"/>
    </xf>
    <xf numFmtId="0" fontId="76" fillId="0" borderId="8"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5" fillId="0" borderId="7" xfId="6" applyBorder="1"/>
    <xf numFmtId="0" fontId="25" fillId="0" borderId="3" xfId="6" applyBorder="1"/>
    <xf numFmtId="0" fontId="25" fillId="0" borderId="8" xfId="6" applyBorder="1"/>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3" xfId="0" applyFont="1" applyFill="1" applyBorder="1" applyAlignment="1">
      <alignment horizontal="center" wrapText="1"/>
    </xf>
    <xf numFmtId="0" fontId="15" fillId="0" borderId="14" xfId="0" applyFont="1" applyFill="1" applyBorder="1" applyAlignment="1">
      <alignment horizontal="center" wrapText="1"/>
    </xf>
    <xf numFmtId="0" fontId="0" fillId="0" borderId="1" xfId="0" applyFill="1" applyBorder="1" applyAlignment="1">
      <alignment horizontal="center"/>
    </xf>
    <xf numFmtId="0" fontId="177" fillId="0" borderId="0" xfId="2" applyFont="1" applyFill="1" applyBorder="1" applyAlignment="1">
      <alignment vertical="center" wrapText="1"/>
    </xf>
    <xf numFmtId="0" fontId="178" fillId="0" borderId="0" xfId="0" applyFont="1" applyAlignment="1">
      <alignment wrapText="1"/>
    </xf>
    <xf numFmtId="0" fontId="177" fillId="0" borderId="0" xfId="0" applyFont="1" applyAlignment="1">
      <alignment vertical="center" wrapText="1"/>
    </xf>
    <xf numFmtId="0" fontId="32" fillId="0" borderId="0" xfId="0" applyFont="1" applyBorder="1" applyAlignment="1">
      <alignment vertical="center" wrapText="1"/>
    </xf>
    <xf numFmtId="0" fontId="10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77" fillId="0" borderId="0" xfId="0" applyFont="1" applyAlignment="1">
      <alignment wrapText="1"/>
    </xf>
    <xf numFmtId="0" fontId="3" fillId="0" borderId="1" xfId="0" applyFont="1" applyBorder="1" applyAlignment="1">
      <alignment horizontal="center" vertical="center"/>
    </xf>
    <xf numFmtId="0" fontId="2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104" fillId="0" borderId="1" xfId="0" applyFont="1" applyBorder="1" applyAlignment="1">
      <alignment vertical="center" wrapText="1"/>
    </xf>
    <xf numFmtId="0" fontId="127" fillId="0" borderId="7" xfId="0" applyFont="1" applyBorder="1" applyAlignment="1">
      <alignment horizontal="left" vertical="center" wrapText="1" indent="7"/>
    </xf>
    <xf numFmtId="0" fontId="127" fillId="0" borderId="8" xfId="0" applyFont="1" applyBorder="1" applyAlignment="1">
      <alignment horizontal="left" vertical="center" wrapText="1" indent="7"/>
    </xf>
    <xf numFmtId="0" fontId="145" fillId="0" borderId="0" xfId="0" applyFont="1" applyAlignment="1">
      <alignment wrapText="1"/>
    </xf>
    <xf numFmtId="0" fontId="0" fillId="0" borderId="0" xfId="0" applyFill="1" applyBorder="1" applyAlignment="1">
      <alignment horizontal="left" vertical="center" wrapText="1"/>
    </xf>
    <xf numFmtId="0" fontId="18" fillId="0" borderId="13"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5" xfId="0" applyFont="1" applyFill="1" applyBorder="1" applyAlignment="1">
      <alignment horizontal="center" vertical="center"/>
    </xf>
    <xf numFmtId="0" fontId="30" fillId="0" borderId="0" xfId="0" applyFont="1" applyFill="1" applyAlignment="1">
      <alignment horizontal="left"/>
    </xf>
    <xf numFmtId="0" fontId="31" fillId="0" borderId="0" xfId="0" applyFont="1" applyFill="1" applyAlignment="1">
      <alignment horizontal="left"/>
    </xf>
    <xf numFmtId="0" fontId="18" fillId="0" borderId="1" xfId="0" applyFont="1" applyFill="1" applyBorder="1" applyAlignment="1">
      <alignment horizontal="center"/>
    </xf>
    <xf numFmtId="0" fontId="18" fillId="0" borderId="7" xfId="0" applyFont="1" applyFill="1" applyBorder="1" applyAlignment="1">
      <alignment horizontal="center"/>
    </xf>
    <xf numFmtId="0" fontId="18" fillId="0" borderId="3" xfId="0" applyFont="1" applyFill="1" applyBorder="1" applyAlignment="1">
      <alignment horizontal="center"/>
    </xf>
    <xf numFmtId="0" fontId="18" fillId="0" borderId="8" xfId="0" applyFont="1" applyFill="1" applyBorder="1" applyAlignment="1">
      <alignment horizontal="center"/>
    </xf>
    <xf numFmtId="0" fontId="18" fillId="0" borderId="13" xfId="0" applyFont="1" applyFill="1" applyBorder="1" applyAlignment="1">
      <alignment horizontal="center"/>
    </xf>
    <xf numFmtId="0" fontId="18" fillId="0" borderId="9" xfId="0" applyFont="1" applyFill="1" applyBorder="1" applyAlignment="1">
      <alignment horizont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 xfId="0" applyFont="1" applyFill="1" applyBorder="1" applyAlignment="1">
      <alignment horizontal="left"/>
    </xf>
    <xf numFmtId="0" fontId="18" fillId="0" borderId="1" xfId="0" applyFont="1" applyFill="1" applyBorder="1" applyAlignment="1">
      <alignment horizontal="center" wrapText="1"/>
    </xf>
    <xf numFmtId="0" fontId="28" fillId="0" borderId="1" xfId="0" applyFont="1" applyFill="1" applyBorder="1" applyAlignment="1">
      <alignment horizontal="left"/>
    </xf>
    <xf numFmtId="0" fontId="18" fillId="0" borderId="1" xfId="0" applyFont="1" applyFill="1" applyBorder="1" applyAlignment="1">
      <alignment horizontal="left" indent="1"/>
    </xf>
    <xf numFmtId="0" fontId="145" fillId="0" borderId="0" xfId="0" applyFont="1" applyAlignment="1">
      <alignment horizontal="left" vertical="center" wrapText="1"/>
    </xf>
    <xf numFmtId="0" fontId="77" fillId="0" borderId="7" xfId="0" applyFont="1" applyBorder="1" applyAlignment="1">
      <alignment horizontal="justify" vertical="center" wrapText="1"/>
    </xf>
    <xf numFmtId="0" fontId="77" fillId="0" borderId="8" xfId="0" applyFont="1" applyBorder="1" applyAlignment="1">
      <alignment horizontal="justify" vertical="center" wrapText="1"/>
    </xf>
    <xf numFmtId="0" fontId="77" fillId="0" borderId="3" xfId="0" applyFont="1" applyBorder="1" applyAlignment="1">
      <alignment horizontal="justify" vertical="center" wrapText="1"/>
    </xf>
    <xf numFmtId="0" fontId="109" fillId="10" borderId="4" xfId="0" applyFont="1" applyFill="1" applyBorder="1" applyAlignment="1">
      <alignment vertical="center" wrapText="1"/>
    </xf>
    <xf numFmtId="0" fontId="109" fillId="10" borderId="15" xfId="0" applyFont="1" applyFill="1" applyBorder="1" applyAlignment="1">
      <alignment vertical="center" wrapText="1"/>
    </xf>
    <xf numFmtId="0" fontId="109" fillId="10" borderId="6" xfId="0" applyFont="1" applyFill="1" applyBorder="1" applyAlignment="1">
      <alignment vertical="center" wrapText="1"/>
    </xf>
    <xf numFmtId="0" fontId="109" fillId="10" borderId="14" xfId="0" applyFont="1" applyFill="1" applyBorder="1" applyAlignment="1">
      <alignment vertical="center" wrapText="1"/>
    </xf>
    <xf numFmtId="0" fontId="32" fillId="0" borderId="4" xfId="0" applyFont="1" applyBorder="1" applyAlignment="1">
      <alignment vertical="center" wrapText="1"/>
    </xf>
    <xf numFmtId="0" fontId="32" fillId="0" borderId="15" xfId="0" applyFont="1" applyBorder="1" applyAlignment="1">
      <alignment vertical="center" wrapText="1"/>
    </xf>
    <xf numFmtId="0" fontId="32" fillId="0" borderId="6" xfId="0" applyFont="1" applyBorder="1" applyAlignment="1">
      <alignment vertical="center" wrapText="1"/>
    </xf>
    <xf numFmtId="0" fontId="32" fillId="0" borderId="14" xfId="0" applyFont="1" applyBorder="1" applyAlignment="1">
      <alignment vertical="center" wrapText="1"/>
    </xf>
    <xf numFmtId="0" fontId="127" fillId="9" borderId="1" xfId="0" applyFont="1" applyFill="1" applyBorder="1" applyAlignment="1">
      <alignment vertical="center" wrapText="1"/>
    </xf>
    <xf numFmtId="0" fontId="0" fillId="0" borderId="0" xfId="0" applyAlignment="1">
      <alignment horizontal="justify" vertical="top" wrapText="1"/>
    </xf>
    <xf numFmtId="0" fontId="39" fillId="0" borderId="0" xfId="0" applyFont="1" applyAlignment="1">
      <alignment vertical="top" wrapText="1"/>
    </xf>
    <xf numFmtId="0" fontId="15" fillId="5" borderId="13"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18"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xf>
    <xf numFmtId="0" fontId="18" fillId="0" borderId="0" xfId="0" applyFont="1" applyAlignment="1">
      <alignment horizontal="left" wrapText="1"/>
    </xf>
    <xf numFmtId="0" fontId="18" fillId="0" borderId="0" xfId="0" applyFont="1" applyFill="1" applyAlignment="1">
      <alignment horizontal="left"/>
    </xf>
    <xf numFmtId="0" fontId="18" fillId="0" borderId="10"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18" fillId="0" borderId="10" xfId="0" applyFont="1" applyBorder="1" applyAlignment="1">
      <alignment horizontal="left"/>
    </xf>
    <xf numFmtId="0" fontId="18" fillId="0" borderId="0" xfId="0" applyFont="1" applyBorder="1" applyAlignment="1">
      <alignment horizontal="left" wrapText="1"/>
    </xf>
    <xf numFmtId="0" fontId="18" fillId="0" borderId="0" xfId="0" applyFont="1" applyBorder="1" applyAlignment="1">
      <alignment horizontal="left"/>
    </xf>
    <xf numFmtId="0" fontId="18" fillId="0" borderId="5" xfId="0" applyFont="1" applyBorder="1" applyAlignment="1">
      <alignment horizontal="left"/>
    </xf>
    <xf numFmtId="0" fontId="18" fillId="0" borderId="10" xfId="0" applyFont="1" applyBorder="1" applyAlignment="1">
      <alignment horizontal="left" wrapText="1"/>
    </xf>
    <xf numFmtId="0" fontId="18" fillId="0" borderId="3" xfId="0" applyFont="1" applyBorder="1" applyAlignment="1">
      <alignment horizontal="left" wrapText="1"/>
    </xf>
    <xf numFmtId="0" fontId="18" fillId="0" borderId="0" xfId="0" applyFont="1" applyAlignment="1">
      <alignment horizontal="left" vertical="center" wrapText="1"/>
    </xf>
    <xf numFmtId="0" fontId="18" fillId="0" borderId="5" xfId="0" applyFont="1" applyBorder="1" applyAlignment="1">
      <alignment horizontal="left" wrapText="1"/>
    </xf>
    <xf numFmtId="0" fontId="18" fillId="0" borderId="5" xfId="0" applyFont="1" applyFill="1" applyBorder="1" applyAlignment="1">
      <alignment horizontal="left"/>
    </xf>
    <xf numFmtId="0" fontId="18" fillId="0" borderId="3" xfId="0" applyFont="1" applyBorder="1" applyAlignment="1">
      <alignment horizontal="left" vertical="center"/>
    </xf>
    <xf numFmtId="0" fontId="18" fillId="0" borderId="3" xfId="0" applyFont="1" applyBorder="1" applyAlignment="1">
      <alignment horizontal="left" vertical="center" wrapText="1"/>
    </xf>
    <xf numFmtId="0" fontId="18" fillId="0" borderId="1" xfId="0" applyFont="1" applyBorder="1" applyAlignment="1">
      <alignment horizontal="left"/>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18" fillId="6" borderId="3"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0" borderId="7" xfId="0" applyFont="1" applyBorder="1" applyAlignment="1">
      <alignment horizontal="left"/>
    </xf>
    <xf numFmtId="0" fontId="18" fillId="0" borderId="3" xfId="0" applyFont="1" applyBorder="1" applyAlignment="1">
      <alignment horizontal="left"/>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7" xfId="0" applyFont="1" applyBorder="1" applyAlignment="1">
      <alignment horizontal="left" vertical="center" wrapText="1" indent="2"/>
    </xf>
    <xf numFmtId="0" fontId="18" fillId="0" borderId="8" xfId="0" applyFont="1" applyBorder="1" applyAlignment="1">
      <alignment horizontal="left" vertical="center" wrapText="1" indent="2"/>
    </xf>
    <xf numFmtId="0" fontId="134" fillId="6" borderId="49" xfId="14" applyFont="1" applyFill="1" applyBorder="1" applyAlignment="1">
      <alignment horizontal="center" vertical="center"/>
    </xf>
    <xf numFmtId="0" fontId="134" fillId="6" borderId="50" xfId="14" applyFont="1" applyFill="1" applyBorder="1" applyAlignment="1">
      <alignment horizontal="center" vertical="center"/>
    </xf>
    <xf numFmtId="0" fontId="134" fillId="6" borderId="51" xfId="14" applyFont="1" applyFill="1" applyBorder="1" applyAlignment="1">
      <alignment horizontal="center" vertical="center"/>
    </xf>
    <xf numFmtId="0" fontId="134" fillId="6" borderId="52" xfId="14" applyFont="1" applyFill="1" applyBorder="1" applyAlignment="1">
      <alignment horizontal="center" vertical="center"/>
    </xf>
    <xf numFmtId="0" fontId="134" fillId="6" borderId="53" xfId="14" applyFont="1" applyFill="1" applyBorder="1" applyAlignment="1">
      <alignment horizontal="center" vertical="center"/>
    </xf>
    <xf numFmtId="0" fontId="134" fillId="6" borderId="54" xfId="14" applyFont="1" applyFill="1" applyBorder="1" applyAlignment="1">
      <alignment horizontal="center" vertical="center"/>
    </xf>
    <xf numFmtId="0" fontId="28" fillId="0" borderId="9" xfId="3" applyFont="1" applyFill="1" applyBorder="1" applyAlignment="1" applyProtection="1">
      <alignment horizontal="center" vertical="center" wrapText="1"/>
    </xf>
    <xf numFmtId="0" fontId="28" fillId="0" borderId="11" xfId="3"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0" fontId="15" fillId="0" borderId="11" xfId="3" applyFont="1" applyFill="1" applyBorder="1" applyAlignment="1" applyProtection="1">
      <alignment horizontal="center" vertical="center" wrapText="1"/>
    </xf>
    <xf numFmtId="0" fontId="28" fillId="0" borderId="2" xfId="3" applyFont="1" applyFill="1" applyBorder="1" applyAlignment="1" applyProtection="1">
      <alignment horizontal="center" vertical="center" wrapText="1"/>
    </xf>
    <xf numFmtId="0" fontId="28" fillId="0" borderId="4" xfId="3" applyFont="1" applyFill="1" applyBorder="1" applyAlignment="1" applyProtection="1">
      <alignment horizontal="center" vertical="center" wrapText="1"/>
    </xf>
    <xf numFmtId="0" fontId="28" fillId="0" borderId="7" xfId="3" applyFont="1" applyFill="1" applyBorder="1" applyAlignment="1" applyProtection="1">
      <alignment horizontal="center" vertical="center" wrapText="1"/>
    </xf>
    <xf numFmtId="0" fontId="18" fillId="0" borderId="8"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9" xfId="15" applyFont="1" applyFill="1" applyBorder="1" applyAlignment="1">
      <alignment horizontal="center" vertical="center" wrapText="1"/>
    </xf>
    <xf numFmtId="0" fontId="18" fillId="0" borderId="11" xfId="15" applyFont="1" applyFill="1" applyBorder="1" applyAlignment="1">
      <alignment horizontal="center" vertical="center" wrapText="1"/>
    </xf>
    <xf numFmtId="0" fontId="18" fillId="0" borderId="2" xfId="15" applyFont="1" applyFill="1" applyBorder="1" applyAlignment="1">
      <alignment horizontal="center" vertical="center" wrapText="1"/>
    </xf>
    <xf numFmtId="0" fontId="18" fillId="0" borderId="4" xfId="15" applyFont="1" applyFill="1" applyBorder="1" applyAlignment="1">
      <alignment horizontal="center" vertical="center" wrapText="1"/>
    </xf>
    <xf numFmtId="0" fontId="18" fillId="0" borderId="12" xfId="15" applyFont="1" applyFill="1" applyBorder="1" applyAlignment="1">
      <alignment horizontal="center" vertical="center" wrapText="1"/>
    </xf>
    <xf numFmtId="0" fontId="18" fillId="0" borderId="6" xfId="15" applyFont="1" applyFill="1" applyBorder="1" applyAlignment="1">
      <alignment horizontal="center" vertical="center" wrapText="1"/>
    </xf>
    <xf numFmtId="0" fontId="18" fillId="0" borderId="7" xfId="15" applyFont="1" applyFill="1" applyBorder="1" applyAlignment="1">
      <alignment horizontal="center" vertical="center" wrapText="1"/>
    </xf>
    <xf numFmtId="0" fontId="18" fillId="0" borderId="8" xfId="15" applyFont="1" applyFill="1" applyBorder="1" applyAlignment="1">
      <alignment horizontal="center" vertical="center" wrapText="1"/>
    </xf>
    <xf numFmtId="0" fontId="18" fillId="0" borderId="3" xfId="15" applyFont="1" applyFill="1" applyBorder="1" applyAlignment="1">
      <alignment horizontal="center" vertical="center" wrapText="1"/>
    </xf>
    <xf numFmtId="0" fontId="25" fillId="0" borderId="7" xfId="6" applyBorder="1" applyAlignment="1">
      <alignment vertical="center" wrapText="1"/>
    </xf>
    <xf numFmtId="0" fontId="25"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0" fillId="0" borderId="0" xfId="0" applyFont="1" applyBorder="1" applyAlignment="1">
      <alignment horizontal="left" vertical="center" wrapText="1"/>
    </xf>
    <xf numFmtId="0" fontId="26" fillId="0" borderId="0" xfId="0" applyFont="1" applyBorder="1" applyAlignment="1">
      <alignment horizontal="left" vertical="center" wrapText="1"/>
    </xf>
    <xf numFmtId="0" fontId="6" fillId="0" borderId="0" xfId="0" applyFont="1" applyAlignment="1">
      <alignment horizontal="left" wrapText="1"/>
    </xf>
    <xf numFmtId="0" fontId="0" fillId="0" borderId="0" xfId="0" applyAlignment="1">
      <alignment horizontal="left" wrapText="1"/>
    </xf>
    <xf numFmtId="0" fontId="6" fillId="0" borderId="0" xfId="0" applyFont="1" applyAlignment="1">
      <alignment wrapText="1"/>
    </xf>
    <xf numFmtId="0" fontId="6" fillId="0" borderId="0" xfId="0" applyFont="1" applyAlignment="1">
      <alignment vertical="top" wrapText="1"/>
    </xf>
    <xf numFmtId="0" fontId="0" fillId="0" borderId="0" xfId="0" applyAlignment="1">
      <alignment vertical="top" wrapText="1"/>
    </xf>
    <xf numFmtId="0" fontId="127" fillId="0" borderId="1" xfId="0" applyFont="1" applyBorder="1" applyAlignment="1">
      <alignment horizontal="center" vertical="center" wrapText="1"/>
    </xf>
    <xf numFmtId="0" fontId="127" fillId="0" borderId="1" xfId="0" applyFont="1" applyBorder="1" applyAlignment="1"/>
  </cellXfs>
  <cellStyles count="21">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3" xr:uid="{00000000-0005-0000-0000-00000600000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xfId="0" builtinId="0"/>
    <cellStyle name="Normální 2" xfId="12" xr:uid="{00000000-0005-0000-0000-00000E000000}"/>
    <cellStyle name="Normální 3" xfId="19" xr:uid="{00000000-0005-0000-0000-00000F000000}"/>
    <cellStyle name="Normální 4" xfId="20" xr:uid="{27D4F4C5-7C7F-4529-80A4-9F92F4EBBC96}"/>
    <cellStyle name="optionalExposure" xfId="5" xr:uid="{00000000-0005-0000-0000-000010000000}"/>
    <cellStyle name="Procenta" xfId="18" builtinId="5"/>
    <cellStyle name="Procenta 2" xfId="16" xr:uid="{00000000-0005-0000-0000-000012000000}"/>
    <cellStyle name="Standard 3" xfId="17" xr:uid="{00000000-0005-0000-0000-000013000000}"/>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externalLink" Target="externalLinks/externalLink1.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externalLink" Target="externalLinks/externalLink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12</xdr:col>
      <xdr:colOff>869157</xdr:colOff>
      <xdr:row>23</xdr:row>
      <xdr:rowOff>19050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dklady%20MPO/Q%20info_MPO_06-2023_support_p&#345;&#237;prava_06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_Reporting_2023/Vyk_2023/Wien_MontRep/2306/GRPR/T-AT1%20DEALS/Tier2_AT1%20deals_RBCZ%2006-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_Reporting_2023/Vyk_2023/&#268;NB/NSFR/odeslano/5500-EBA_COREP_3.2.0.1-corep_nsfr-IND-20230630-001-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 OV1"/>
      <sheetName val="MAPA_1"/>
      <sheetName val="EU KM1"/>
      <sheetName val="MAPA_2"/>
      <sheetName val="EU OVC"/>
      <sheetName val="EU PV1"/>
      <sheetName val="EU CC1"/>
      <sheetName val="EU CC1_MAPA"/>
      <sheetName val="EU CC2 "/>
      <sheetName val="EU CCA  "/>
      <sheetName val="EU CCyB1"/>
      <sheetName val="EU CCyB2"/>
      <sheetName val="EU LR1 – LRSum"/>
      <sheetName val="RevREPO"/>
      <sheetName val="EU LR2 – LRCom"/>
      <sheetName val="EU LR3 – LRSpl"/>
      <sheetName val="EU LRA"/>
      <sheetName val="EU CR4"/>
      <sheetName val="EU CR5"/>
      <sheetName val="EU CR7"/>
      <sheetName val="EU CR7-A"/>
      <sheetName val="EU CR8"/>
      <sheetName val="EU CR10 "/>
      <sheetName val="EU CCR1"/>
      <sheetName val="EU CCR2"/>
      <sheetName val="EU CCR3"/>
      <sheetName val="EU CCR5"/>
      <sheetName val="EU SECA"/>
      <sheetName val="EU SEC1"/>
      <sheetName val="EU SEC2"/>
      <sheetName val="EU SEC3"/>
      <sheetName val="EU SEC4"/>
      <sheetName val="EU SEC5"/>
      <sheetName val="EU MRA"/>
      <sheetName val="EU MR1"/>
      <sheetName val="EU ORA"/>
      <sheetName val="EU OR1"/>
    </sheetNames>
    <sheetDataSet>
      <sheetData sheetId="0"/>
      <sheetData sheetId="1"/>
      <sheetData sheetId="2"/>
      <sheetData sheetId="3"/>
      <sheetData sheetId="4"/>
      <sheetData sheetId="5"/>
      <sheetData sheetId="6"/>
      <sheetData sheetId="7"/>
      <sheetData sheetId="8">
        <row r="33">
          <cell r="D33">
            <v>15460800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2_AT1"/>
    </sheetNames>
    <sheetDataSet>
      <sheetData sheetId="0">
        <row r="3">
          <cell r="F3">
            <v>1934450000</v>
          </cell>
        </row>
        <row r="4">
          <cell r="F4">
            <v>680904000</v>
          </cell>
        </row>
        <row r="5">
          <cell r="F5">
            <v>767250000</v>
          </cell>
        </row>
        <row r="6">
          <cell r="F6">
            <v>786600000</v>
          </cell>
        </row>
        <row r="7">
          <cell r="F7">
            <v>661700000</v>
          </cell>
        </row>
        <row r="8">
          <cell r="F8">
            <v>593250000</v>
          </cell>
        </row>
        <row r="9">
          <cell r="F9">
            <v>1779750000</v>
          </cell>
        </row>
        <row r="10">
          <cell r="F10">
            <v>177975000</v>
          </cell>
        </row>
        <row r="11">
          <cell r="F11">
            <v>533925000</v>
          </cell>
        </row>
        <row r="12">
          <cell r="F12">
            <v>189840000</v>
          </cell>
        </row>
        <row r="13">
          <cell r="F13">
            <v>569520000</v>
          </cell>
        </row>
        <row r="14">
          <cell r="F14">
            <v>71190000</v>
          </cell>
        </row>
        <row r="15">
          <cell r="F15">
            <v>213570000</v>
          </cell>
        </row>
        <row r="16">
          <cell r="F16">
            <v>300000000</v>
          </cell>
        </row>
        <row r="17">
          <cell r="F17">
            <v>300000000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_00.01"/>
      <sheetName val="C_80.00.a"/>
      <sheetName val="C_80.00.b"/>
      <sheetName val="C_80.00.c"/>
      <sheetName val="C_80.00.w"/>
      <sheetName val="C_80.00.x"/>
      <sheetName val="C_80.00.y"/>
      <sheetName val="C_81.00.a"/>
      <sheetName val="C_81.00.b"/>
      <sheetName val="C_81.00.c"/>
      <sheetName val="C_81.00.w"/>
      <sheetName val="C_81.00.x"/>
      <sheetName val="C_81.00.y"/>
      <sheetName val="C_82.00.a"/>
      <sheetName val="C_82.00.b"/>
      <sheetName val="C_82.00.c"/>
      <sheetName val="C_82.00.w"/>
      <sheetName val="C_82.00.x"/>
      <sheetName val="C_82.00.y"/>
      <sheetName val="C_83.00.a"/>
      <sheetName val="C_83.00.b"/>
      <sheetName val="C_83.00.c"/>
      <sheetName val="C_83.00.w"/>
      <sheetName val="C_83.00.x"/>
      <sheetName val="C_83.00.y"/>
      <sheetName val="C_84.00.a"/>
      <sheetName val="C_84.00.b"/>
      <sheetName val="C_84.00.c"/>
      <sheetName val="C_84.00.d"/>
      <sheetName val="C_84.00.e"/>
      <sheetName val="C_84.00.v"/>
      <sheetName val="C_84.00.w"/>
      <sheetName val="C_84.00.x"/>
      <sheetName val="C_84.00.y"/>
      <sheetName val="C_84.00.z"/>
    </sheetNames>
    <sheetDataSet>
      <sheetData sheetId="0"/>
      <sheetData sheetId="1"/>
      <sheetData sheetId="2">
        <row r="20">
          <cell r="L20">
            <v>9989642140</v>
          </cell>
        </row>
      </sheetData>
      <sheetData sheetId="3">
        <row r="16">
          <cell r="F16">
            <v>5231232447.5600004</v>
          </cell>
          <cell r="N16">
            <v>261561622.38</v>
          </cell>
        </row>
        <row r="17">
          <cell r="F17">
            <v>229089883.69</v>
          </cell>
          <cell r="N17">
            <v>229089883.69</v>
          </cell>
        </row>
      </sheetData>
      <sheetData sheetId="4">
        <row r="14">
          <cell r="H14">
            <v>322439427836.87994</v>
          </cell>
        </row>
      </sheetData>
      <sheetData sheetId="5"/>
      <sheetData sheetId="6"/>
      <sheetData sheetId="7"/>
      <sheetData sheetId="8">
        <row r="14">
          <cell r="J14">
            <v>45984179285.419998</v>
          </cell>
        </row>
      </sheetData>
      <sheetData sheetId="9"/>
      <sheetData sheetId="10">
        <row r="12">
          <cell r="G12">
            <v>502161623131.37653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9">
          <cell r="J19">
            <v>1.5573828129524918</v>
          </cell>
        </row>
      </sheetData>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ba.europa.eu/eba-updates-mapping-between-its-pillar-3-disclosures-and-its-supervisory-reporting-v30" TargetMode="External"/><Relationship Id="rId1" Type="http://schemas.openxmlformats.org/officeDocument/2006/relationships/hyperlink" Target="https://www.eba.europa.eu/eba-updates-reporting-framework-30-and-technical-standards-pillar-3-disclos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B1:D21"/>
  <sheetViews>
    <sheetView workbookViewId="0">
      <selection activeCell="C21" sqref="C21"/>
    </sheetView>
  </sheetViews>
  <sheetFormatPr defaultRowHeight="15" x14ac:dyDescent="0.25"/>
  <cols>
    <col min="2" max="2" width="12" customWidth="1"/>
    <col min="3" max="3" width="74.5703125" customWidth="1"/>
  </cols>
  <sheetData>
    <row r="1" spans="2:4" x14ac:dyDescent="0.25">
      <c r="B1" s="673"/>
    </row>
    <row r="2" spans="2:4" ht="30" x14ac:dyDescent="0.25">
      <c r="B2" s="676" t="s">
        <v>1930</v>
      </c>
      <c r="C2" s="671" t="s">
        <v>1925</v>
      </c>
    </row>
    <row r="3" spans="2:4" x14ac:dyDescent="0.25">
      <c r="B3" s="673"/>
      <c r="C3" s="671" t="s">
        <v>1926</v>
      </c>
    </row>
    <row r="4" spans="2:4" ht="30" x14ac:dyDescent="0.25">
      <c r="B4" s="673"/>
      <c r="C4" s="671" t="s">
        <v>1917</v>
      </c>
    </row>
    <row r="5" spans="2:4" ht="30" x14ac:dyDescent="0.25">
      <c r="B5" s="673"/>
      <c r="C5" s="671" t="s">
        <v>1931</v>
      </c>
    </row>
    <row r="6" spans="2:4" ht="210" x14ac:dyDescent="0.25">
      <c r="B6" s="673"/>
      <c r="C6" s="671" t="s">
        <v>2088</v>
      </c>
    </row>
    <row r="7" spans="2:4" ht="50.25" customHeight="1" x14ac:dyDescent="0.25">
      <c r="C7" s="671" t="s">
        <v>1991</v>
      </c>
    </row>
    <row r="8" spans="2:4" ht="30" x14ac:dyDescent="0.25">
      <c r="C8" s="1009" t="s">
        <v>1989</v>
      </c>
    </row>
    <row r="9" spans="2:4" x14ac:dyDescent="0.25">
      <c r="C9" s="671" t="s">
        <v>1990</v>
      </c>
    </row>
    <row r="10" spans="2:4" ht="30" x14ac:dyDescent="0.25">
      <c r="C10" s="1011" t="s">
        <v>1929</v>
      </c>
    </row>
    <row r="11" spans="2:4" ht="93" customHeight="1" x14ac:dyDescent="0.25">
      <c r="C11" s="1010" t="s">
        <v>1986</v>
      </c>
    </row>
    <row r="12" spans="2:4" ht="195" x14ac:dyDescent="0.25">
      <c r="C12" s="671" t="s">
        <v>1988</v>
      </c>
    </row>
    <row r="13" spans="2:4" x14ac:dyDescent="0.25">
      <c r="C13" s="715"/>
    </row>
    <row r="14" spans="2:4" ht="105" x14ac:dyDescent="0.25">
      <c r="B14" s="680" t="s">
        <v>1919</v>
      </c>
      <c r="C14" s="717" t="s">
        <v>1932</v>
      </c>
    </row>
    <row r="16" spans="2:4" x14ac:dyDescent="0.25">
      <c r="B16" s="676" t="s">
        <v>1884</v>
      </c>
      <c r="C16" s="671" t="s">
        <v>1885</v>
      </c>
      <c r="D16" s="667"/>
    </row>
    <row r="17" spans="2:4" x14ac:dyDescent="0.25">
      <c r="B17" s="673"/>
      <c r="C17" s="671" t="s">
        <v>1886</v>
      </c>
      <c r="D17" s="668"/>
    </row>
    <row r="18" spans="2:4" ht="30" x14ac:dyDescent="0.25">
      <c r="B18" s="673"/>
      <c r="C18" s="1024" t="s">
        <v>2089</v>
      </c>
      <c r="D18" s="669"/>
    </row>
    <row r="19" spans="2:4" ht="45" x14ac:dyDescent="0.25">
      <c r="B19" s="673"/>
      <c r="C19" s="674" t="s">
        <v>1983</v>
      </c>
      <c r="D19" s="670"/>
    </row>
    <row r="20" spans="2:4" x14ac:dyDescent="0.25">
      <c r="B20" s="673"/>
      <c r="C20" s="674"/>
      <c r="D20" s="679"/>
    </row>
    <row r="21" spans="2:4" ht="38.25" x14ac:dyDescent="0.25">
      <c r="B21" s="673"/>
      <c r="C21" s="678" t="s">
        <v>1987</v>
      </c>
    </row>
  </sheetData>
  <hyperlinks>
    <hyperlink ref="C10" r:id="rId1" xr:uid="{00000000-0004-0000-0000-000000000000}"/>
    <hyperlink ref="C8" r:id="rId2" xr:uid="{00000000-0004-0000-0000-000001000000}"/>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T277"/>
  <sheetViews>
    <sheetView view="pageBreakPreview" zoomScale="85" zoomScaleNormal="85" zoomScaleSheetLayoutView="85" workbookViewId="0">
      <pane xSplit="2" ySplit="6" topLeftCell="C8" activePane="bottomRight" state="frozen"/>
      <selection pane="topRight" activeCell="C1" sqref="C1"/>
      <selection pane="bottomLeft" activeCell="A6" sqref="A6"/>
      <selection pane="bottomRight" activeCell="B81" sqref="B81"/>
    </sheetView>
  </sheetViews>
  <sheetFormatPr defaultColWidth="9.140625" defaultRowHeight="12.75" x14ac:dyDescent="0.2"/>
  <cols>
    <col min="1" max="1" width="4.5703125" style="355" customWidth="1"/>
    <col min="2" max="2" width="30.28515625" style="371" customWidth="1"/>
    <col min="3" max="3" width="76.28515625" style="355" customWidth="1"/>
    <col min="4" max="4" width="9.85546875" style="355" customWidth="1"/>
    <col min="5" max="5" width="11" style="355" customWidth="1"/>
    <col min="6" max="6" width="17" style="355" bestFit="1" customWidth="1"/>
    <col min="7" max="7" width="18.5703125" style="355" customWidth="1"/>
    <col min="8" max="8" width="16.28515625" style="355" customWidth="1"/>
    <col min="9" max="10" width="14.85546875" style="355" customWidth="1"/>
    <col min="11" max="11" width="11.85546875" style="355" customWidth="1"/>
    <col min="12" max="12" width="8.5703125" style="355" customWidth="1"/>
    <col min="13" max="13" width="15" style="355" customWidth="1"/>
    <col min="14" max="14" width="11.7109375" style="355" customWidth="1"/>
    <col min="15" max="15" width="10.42578125" style="355" customWidth="1"/>
    <col min="16" max="16" width="17.5703125" style="355" customWidth="1"/>
    <col min="17" max="17" width="26.5703125" style="355" customWidth="1"/>
    <col min="18" max="18" width="15.7109375" style="355" customWidth="1"/>
    <col min="19" max="16384" width="9.140625" style="355"/>
  </cols>
  <sheetData>
    <row r="1" spans="2:20" s="350" customFormat="1" ht="16.5" thickBot="1" x14ac:dyDescent="0.25">
      <c r="B1" s="1120" t="s">
        <v>1984</v>
      </c>
      <c r="C1" s="1121"/>
      <c r="D1" s="349"/>
      <c r="E1" s="349"/>
      <c r="F1" s="349"/>
      <c r="G1" s="349"/>
      <c r="H1" s="349"/>
      <c r="I1" s="349"/>
      <c r="J1" s="349"/>
      <c r="K1" s="349"/>
      <c r="L1" s="349"/>
      <c r="M1" s="349"/>
      <c r="N1" s="349"/>
      <c r="O1" s="349"/>
      <c r="P1" s="349"/>
      <c r="Q1" s="1108"/>
      <c r="R1" s="1108"/>
      <c r="S1" s="1108"/>
      <c r="T1" s="1108"/>
    </row>
    <row r="2" spans="2:20" ht="15" customHeight="1" thickBot="1" x14ac:dyDescent="0.25">
      <c r="B2" s="1115" t="s">
        <v>1920</v>
      </c>
      <c r="C2" s="1116"/>
      <c r="D2" s="351"/>
      <c r="E2" s="351"/>
      <c r="F2" s="351"/>
      <c r="G2" s="351"/>
      <c r="H2" s="352"/>
      <c r="I2" s="352"/>
      <c r="J2" s="352"/>
      <c r="K2" s="352"/>
      <c r="L2" s="352"/>
      <c r="M2" s="352"/>
      <c r="N2" s="352"/>
      <c r="O2" s="352"/>
      <c r="P2" s="352"/>
      <c r="Q2" s="353"/>
      <c r="R2" s="353"/>
      <c r="S2" s="354"/>
    </row>
    <row r="3" spans="2:20" ht="15" customHeight="1" thickBot="1" x14ac:dyDescent="0.3">
      <c r="B3" s="681" t="s">
        <v>1921</v>
      </c>
      <c r="C3" s="682" t="s">
        <v>970</v>
      </c>
      <c r="D3" s="356"/>
      <c r="E3" s="356"/>
      <c r="F3" s="357"/>
      <c r="G3" s="358"/>
      <c r="H3" s="359"/>
      <c r="I3" s="360"/>
      <c r="J3" s="360"/>
      <c r="K3" s="360"/>
      <c r="L3" s="360"/>
      <c r="M3" s="360"/>
      <c r="N3" s="360"/>
      <c r="O3" s="360"/>
      <c r="P3" s="360"/>
      <c r="Q3" s="353"/>
      <c r="R3" s="353"/>
      <c r="S3" s="354"/>
    </row>
    <row r="4" spans="2:20" ht="15" customHeight="1" thickBot="1" x14ac:dyDescent="0.3">
      <c r="B4" s="683" t="s">
        <v>1922</v>
      </c>
      <c r="C4" s="684" t="s">
        <v>970</v>
      </c>
      <c r="D4" s="362"/>
      <c r="E4" s="362"/>
      <c r="F4" s="363"/>
      <c r="G4" s="363"/>
      <c r="H4" s="1117"/>
      <c r="I4" s="1118"/>
      <c r="J4" s="1118"/>
      <c r="K4" s="1118"/>
      <c r="L4" s="1118"/>
      <c r="M4" s="1118"/>
      <c r="N4" s="1118"/>
      <c r="O4" s="1118"/>
      <c r="P4" s="1119"/>
      <c r="Q4" s="353"/>
      <c r="R4" s="353"/>
      <c r="S4" s="354"/>
    </row>
    <row r="5" spans="2:20" ht="99" customHeight="1" thickBot="1" x14ac:dyDescent="0.3">
      <c r="B5" s="361"/>
      <c r="C5" s="1025" t="s">
        <v>2090</v>
      </c>
      <c r="D5" s="666"/>
      <c r="E5" s="666"/>
      <c r="F5" s="666"/>
      <c r="G5" s="666"/>
      <c r="H5" s="666"/>
      <c r="I5" s="666"/>
      <c r="J5" s="666"/>
      <c r="K5" s="1113" t="s">
        <v>1928</v>
      </c>
      <c r="L5" s="1114"/>
      <c r="M5" s="1114"/>
      <c r="N5" s="1114"/>
      <c r="O5" s="1114"/>
      <c r="P5" s="1114"/>
      <c r="Q5" s="353"/>
      <c r="R5" s="353"/>
      <c r="S5" s="354"/>
    </row>
    <row r="6" spans="2:20" ht="120.75" thickBot="1" x14ac:dyDescent="0.25">
      <c r="B6" s="685" t="s">
        <v>971</v>
      </c>
      <c r="C6" s="686" t="s">
        <v>1918</v>
      </c>
      <c r="D6" s="687" t="s">
        <v>972</v>
      </c>
      <c r="E6" s="687" t="s">
        <v>1927</v>
      </c>
      <c r="F6" s="688" t="s">
        <v>1867</v>
      </c>
      <c r="G6" s="688" t="s">
        <v>973</v>
      </c>
      <c r="H6" s="688" t="s">
        <v>974</v>
      </c>
      <c r="I6" s="688" t="s">
        <v>1923</v>
      </c>
      <c r="J6" s="688" t="s">
        <v>1924</v>
      </c>
      <c r="K6" s="689" t="s">
        <v>975</v>
      </c>
      <c r="L6" s="689" t="s">
        <v>976</v>
      </c>
      <c r="M6" s="689" t="s">
        <v>1915</v>
      </c>
      <c r="N6" s="689" t="s">
        <v>1916</v>
      </c>
      <c r="O6" s="689" t="s">
        <v>977</v>
      </c>
      <c r="P6" s="689" t="s">
        <v>978</v>
      </c>
      <c r="Q6" s="353"/>
      <c r="R6" s="353"/>
      <c r="S6" s="354"/>
    </row>
    <row r="7" spans="2:20" ht="57" hidden="1" customHeight="1" x14ac:dyDescent="0.2">
      <c r="B7" s="695"/>
      <c r="C7" s="696" t="s">
        <v>1980</v>
      </c>
      <c r="D7" s="697"/>
      <c r="E7" s="697"/>
      <c r="F7" s="698"/>
      <c r="G7" s="698"/>
      <c r="H7" s="698"/>
      <c r="I7" s="698"/>
      <c r="J7" s="698"/>
      <c r="K7" s="699"/>
      <c r="L7" s="699"/>
      <c r="M7" s="699"/>
      <c r="N7" s="699"/>
      <c r="O7" s="699"/>
      <c r="P7" s="699"/>
      <c r="Q7" s="353"/>
      <c r="R7" s="353"/>
      <c r="S7" s="354"/>
    </row>
    <row r="8" spans="2:20" ht="15" x14ac:dyDescent="0.2">
      <c r="B8" s="700" t="s">
        <v>979</v>
      </c>
      <c r="C8" s="671" t="s">
        <v>3</v>
      </c>
      <c r="D8" s="671" t="s">
        <v>980</v>
      </c>
      <c r="E8" s="671" t="s">
        <v>981</v>
      </c>
      <c r="F8" s="701"/>
      <c r="G8" s="701" t="s">
        <v>982</v>
      </c>
      <c r="H8" s="701" t="s">
        <v>1992</v>
      </c>
      <c r="I8" s="701" t="s">
        <v>1888</v>
      </c>
      <c r="J8" s="701" t="s">
        <v>1889</v>
      </c>
      <c r="K8" s="702">
        <v>4</v>
      </c>
      <c r="L8" s="702">
        <v>1</v>
      </c>
      <c r="M8" s="701">
        <v>1</v>
      </c>
      <c r="N8" s="701" t="s">
        <v>983</v>
      </c>
      <c r="O8" s="701">
        <v>1</v>
      </c>
      <c r="P8" s="701">
        <v>1</v>
      </c>
      <c r="Q8" s="353"/>
      <c r="R8" s="353"/>
      <c r="S8" s="354"/>
    </row>
    <row r="9" spans="2:20" ht="30" hidden="1" x14ac:dyDescent="0.2">
      <c r="B9" s="700" t="s">
        <v>984</v>
      </c>
      <c r="C9" s="671" t="s">
        <v>0</v>
      </c>
      <c r="D9" s="671" t="s">
        <v>980</v>
      </c>
      <c r="E9" s="671" t="s">
        <v>981</v>
      </c>
      <c r="F9" s="690"/>
      <c r="G9" s="701" t="s">
        <v>985</v>
      </c>
      <c r="H9" s="701" t="s">
        <v>1993</v>
      </c>
      <c r="I9" s="701" t="s">
        <v>1888</v>
      </c>
      <c r="J9" s="701" t="s">
        <v>1889</v>
      </c>
      <c r="K9" s="702">
        <v>2</v>
      </c>
      <c r="L9" s="702">
        <v>2</v>
      </c>
      <c r="M9" s="701">
        <v>2</v>
      </c>
      <c r="N9" s="701">
        <v>1</v>
      </c>
      <c r="O9" s="701">
        <v>2</v>
      </c>
      <c r="P9" s="701">
        <v>1</v>
      </c>
      <c r="Q9" s="353"/>
      <c r="R9" s="353"/>
      <c r="S9" s="354"/>
    </row>
    <row r="10" spans="2:20" ht="15" hidden="1" x14ac:dyDescent="0.2">
      <c r="B10" s="700" t="s">
        <v>986</v>
      </c>
      <c r="C10" s="671" t="s">
        <v>1</v>
      </c>
      <c r="D10" s="671" t="s">
        <v>980</v>
      </c>
      <c r="E10" s="671" t="s">
        <v>981</v>
      </c>
      <c r="F10" s="690"/>
      <c r="G10" s="701" t="s">
        <v>987</v>
      </c>
      <c r="H10" s="701" t="s">
        <v>1994</v>
      </c>
      <c r="I10" s="701" t="s">
        <v>1888</v>
      </c>
      <c r="J10" s="701" t="s">
        <v>1889</v>
      </c>
      <c r="K10" s="702">
        <v>1</v>
      </c>
      <c r="L10" s="702">
        <v>1</v>
      </c>
      <c r="M10" s="701" t="s">
        <v>983</v>
      </c>
      <c r="N10" s="701" t="s">
        <v>983</v>
      </c>
      <c r="O10" s="701">
        <v>1</v>
      </c>
      <c r="P10" s="701" t="s">
        <v>983</v>
      </c>
      <c r="Q10" s="353"/>
      <c r="R10" s="353"/>
      <c r="S10" s="354"/>
    </row>
    <row r="11" spans="2:20" ht="30" hidden="1" x14ac:dyDescent="0.2">
      <c r="B11" s="700" t="s">
        <v>988</v>
      </c>
      <c r="C11" s="671" t="s">
        <v>2</v>
      </c>
      <c r="D11" s="671" t="s">
        <v>980</v>
      </c>
      <c r="E11" s="671" t="s">
        <v>981</v>
      </c>
      <c r="F11" s="690"/>
      <c r="G11" s="701" t="s">
        <v>989</v>
      </c>
      <c r="H11" s="701" t="s">
        <v>1994</v>
      </c>
      <c r="I11" s="701" t="s">
        <v>1888</v>
      </c>
      <c r="J11" s="701" t="s">
        <v>1889</v>
      </c>
      <c r="K11" s="702">
        <v>1</v>
      </c>
      <c r="L11" s="702">
        <v>1</v>
      </c>
      <c r="M11" s="701" t="s">
        <v>983</v>
      </c>
      <c r="N11" s="701" t="s">
        <v>983</v>
      </c>
      <c r="O11" s="701">
        <v>1</v>
      </c>
      <c r="P11" s="701" t="s">
        <v>983</v>
      </c>
      <c r="Q11" s="353"/>
      <c r="R11" s="353"/>
      <c r="S11" s="354"/>
    </row>
    <row r="12" spans="2:20" ht="34.5" hidden="1" customHeight="1" x14ac:dyDescent="0.2">
      <c r="B12" s="700" t="s">
        <v>990</v>
      </c>
      <c r="C12" s="671" t="s">
        <v>121</v>
      </c>
      <c r="D12" s="671" t="s">
        <v>991</v>
      </c>
      <c r="E12" s="671" t="s">
        <v>983</v>
      </c>
      <c r="F12" s="701"/>
      <c r="G12" s="690" t="s">
        <v>992</v>
      </c>
      <c r="H12" s="701" t="s">
        <v>1995</v>
      </c>
      <c r="I12" s="701" t="s">
        <v>1888</v>
      </c>
      <c r="J12" s="701" t="s">
        <v>1889</v>
      </c>
      <c r="K12" s="702">
        <v>1</v>
      </c>
      <c r="L12" s="702">
        <v>1</v>
      </c>
      <c r="M12" s="701" t="s">
        <v>983</v>
      </c>
      <c r="N12" s="701" t="s">
        <v>983</v>
      </c>
      <c r="O12" s="701">
        <v>1</v>
      </c>
      <c r="P12" s="690" t="s">
        <v>1985</v>
      </c>
      <c r="Q12" s="353"/>
      <c r="R12" s="353"/>
      <c r="S12" s="354"/>
    </row>
    <row r="13" spans="2:20" ht="41.25" hidden="1" customHeight="1" x14ac:dyDescent="0.2">
      <c r="B13" s="695"/>
      <c r="C13" s="696" t="s">
        <v>1356</v>
      </c>
      <c r="D13" s="697"/>
      <c r="E13" s="697"/>
      <c r="F13" s="698"/>
      <c r="G13" s="698"/>
      <c r="H13" s="698"/>
      <c r="I13" s="698"/>
      <c r="J13" s="698"/>
      <c r="K13" s="699"/>
      <c r="L13" s="699"/>
      <c r="M13" s="699"/>
      <c r="N13" s="699"/>
      <c r="O13" s="699"/>
      <c r="P13" s="699"/>
      <c r="Q13" s="353"/>
      <c r="R13" s="353"/>
      <c r="S13" s="354"/>
    </row>
    <row r="14" spans="2:20" ht="60" hidden="1" x14ac:dyDescent="0.2">
      <c r="B14" s="691" t="s">
        <v>993</v>
      </c>
      <c r="C14" s="671" t="s">
        <v>125</v>
      </c>
      <c r="D14" s="671" t="s">
        <v>991</v>
      </c>
      <c r="E14" s="671" t="s">
        <v>983</v>
      </c>
      <c r="F14" s="701"/>
      <c r="G14" s="690" t="s">
        <v>994</v>
      </c>
      <c r="H14" s="701">
        <v>2</v>
      </c>
      <c r="I14" s="701" t="s">
        <v>1798</v>
      </c>
      <c r="J14" s="701" t="s">
        <v>1890</v>
      </c>
      <c r="K14" s="701">
        <v>1</v>
      </c>
      <c r="L14" s="701">
        <v>1</v>
      </c>
      <c r="M14" s="690" t="s">
        <v>995</v>
      </c>
      <c r="N14" s="701" t="s">
        <v>983</v>
      </c>
      <c r="O14" s="701">
        <v>1</v>
      </c>
      <c r="P14" s="690" t="s">
        <v>996</v>
      </c>
      <c r="Q14" s="353"/>
      <c r="R14" s="353"/>
      <c r="S14" s="354"/>
    </row>
    <row r="15" spans="2:20" ht="45" hidden="1" x14ac:dyDescent="0.2">
      <c r="B15" s="691" t="s">
        <v>997</v>
      </c>
      <c r="C15" s="671" t="s">
        <v>126</v>
      </c>
      <c r="D15" s="671" t="s">
        <v>991</v>
      </c>
      <c r="E15" s="671" t="s">
        <v>983</v>
      </c>
      <c r="F15" s="701"/>
      <c r="G15" s="690" t="s">
        <v>998</v>
      </c>
      <c r="H15" s="701">
        <v>2</v>
      </c>
      <c r="I15" s="701" t="s">
        <v>1798</v>
      </c>
      <c r="J15" s="701" t="s">
        <v>1890</v>
      </c>
      <c r="K15" s="701">
        <v>1</v>
      </c>
      <c r="L15" s="701">
        <v>1</v>
      </c>
      <c r="M15" s="701" t="s">
        <v>983</v>
      </c>
      <c r="N15" s="701" t="s">
        <v>983</v>
      </c>
      <c r="O15" s="701">
        <v>1</v>
      </c>
      <c r="P15" s="690" t="s">
        <v>999</v>
      </c>
      <c r="Q15" s="353"/>
      <c r="R15" s="353"/>
      <c r="S15" s="354"/>
    </row>
    <row r="16" spans="2:20" ht="34.5" hidden="1" customHeight="1" x14ac:dyDescent="0.2">
      <c r="B16" s="695"/>
      <c r="C16" s="696" t="s">
        <v>1357</v>
      </c>
      <c r="D16" s="697"/>
      <c r="E16" s="697"/>
      <c r="F16" s="698"/>
      <c r="G16" s="698"/>
      <c r="H16" s="698"/>
      <c r="I16" s="698"/>
      <c r="J16" s="698"/>
      <c r="K16" s="699"/>
      <c r="L16" s="699"/>
      <c r="M16" s="699"/>
      <c r="N16" s="699"/>
      <c r="O16" s="699"/>
      <c r="P16" s="699"/>
      <c r="Q16" s="366"/>
      <c r="R16" s="366"/>
      <c r="S16" s="354"/>
    </row>
    <row r="17" spans="2:19" ht="30" hidden="1" x14ac:dyDescent="0.2">
      <c r="B17" s="691" t="s">
        <v>1000</v>
      </c>
      <c r="C17" s="671" t="s">
        <v>160</v>
      </c>
      <c r="D17" s="671" t="s">
        <v>980</v>
      </c>
      <c r="E17" s="671" t="s">
        <v>1001</v>
      </c>
      <c r="F17" s="701"/>
      <c r="G17" s="690" t="s">
        <v>1002</v>
      </c>
      <c r="H17" s="701" t="s">
        <v>1996</v>
      </c>
      <c r="I17" s="701" t="s">
        <v>1799</v>
      </c>
      <c r="J17" s="701" t="s">
        <v>1891</v>
      </c>
      <c r="K17" s="701">
        <v>1</v>
      </c>
      <c r="L17" s="701">
        <v>1</v>
      </c>
      <c r="M17" s="701" t="s">
        <v>983</v>
      </c>
      <c r="N17" s="701" t="s">
        <v>983</v>
      </c>
      <c r="O17" s="701">
        <v>1</v>
      </c>
      <c r="P17" s="701" t="s">
        <v>983</v>
      </c>
      <c r="Q17" s="366"/>
      <c r="R17" s="366"/>
      <c r="S17" s="354"/>
    </row>
    <row r="18" spans="2:19" ht="30" hidden="1" x14ac:dyDescent="0.2">
      <c r="B18" s="691" t="s">
        <v>1003</v>
      </c>
      <c r="C18" s="671" t="s">
        <v>161</v>
      </c>
      <c r="D18" s="671" t="s">
        <v>980</v>
      </c>
      <c r="E18" s="671" t="s">
        <v>1001</v>
      </c>
      <c r="F18" s="701"/>
      <c r="G18" s="690" t="s">
        <v>1004</v>
      </c>
      <c r="H18" s="701" t="s">
        <v>1997</v>
      </c>
      <c r="I18" s="701" t="s">
        <v>1799</v>
      </c>
      <c r="J18" s="701" t="s">
        <v>1891</v>
      </c>
      <c r="K18" s="701">
        <v>1</v>
      </c>
      <c r="L18" s="701">
        <v>1</v>
      </c>
      <c r="M18" s="701" t="s">
        <v>983</v>
      </c>
      <c r="N18" s="701" t="s">
        <v>983</v>
      </c>
      <c r="O18" s="701">
        <v>1</v>
      </c>
      <c r="P18" s="701" t="s">
        <v>983</v>
      </c>
      <c r="Q18" s="366"/>
      <c r="R18" s="366"/>
      <c r="S18" s="354"/>
    </row>
    <row r="19" spans="2:19" ht="30" hidden="1" x14ac:dyDescent="0.2">
      <c r="B19" s="691" t="s">
        <v>1005</v>
      </c>
      <c r="C19" s="671" t="s">
        <v>1358</v>
      </c>
      <c r="D19" s="671" t="s">
        <v>980</v>
      </c>
      <c r="E19" s="671" t="s">
        <v>1001</v>
      </c>
      <c r="F19" s="701"/>
      <c r="G19" s="690" t="s">
        <v>1006</v>
      </c>
      <c r="H19" s="701" t="s">
        <v>1996</v>
      </c>
      <c r="I19" s="701" t="s">
        <v>1799</v>
      </c>
      <c r="J19" s="701" t="s">
        <v>1891</v>
      </c>
      <c r="K19" s="701">
        <v>1</v>
      </c>
      <c r="L19" s="701">
        <v>1</v>
      </c>
      <c r="M19" s="701" t="s">
        <v>983</v>
      </c>
      <c r="N19" s="701" t="s">
        <v>983</v>
      </c>
      <c r="O19" s="701">
        <v>1</v>
      </c>
      <c r="P19" s="701" t="s">
        <v>983</v>
      </c>
      <c r="Q19" s="366"/>
      <c r="R19" s="366"/>
      <c r="S19" s="354"/>
    </row>
    <row r="20" spans="2:19" ht="15" hidden="1" x14ac:dyDescent="0.2">
      <c r="B20" s="691" t="s">
        <v>1007</v>
      </c>
      <c r="C20" s="671" t="s">
        <v>1359</v>
      </c>
      <c r="D20" s="671" t="s">
        <v>991</v>
      </c>
      <c r="E20" s="671" t="s">
        <v>983</v>
      </c>
      <c r="F20" s="701"/>
      <c r="G20" s="701" t="s">
        <v>1008</v>
      </c>
      <c r="H20" s="701" t="s">
        <v>1997</v>
      </c>
      <c r="I20" s="701" t="s">
        <v>1799</v>
      </c>
      <c r="J20" s="701" t="s">
        <v>1891</v>
      </c>
      <c r="K20" s="701">
        <v>1</v>
      </c>
      <c r="L20" s="701">
        <v>1</v>
      </c>
      <c r="M20" s="701" t="s">
        <v>983</v>
      </c>
      <c r="N20" s="701" t="s">
        <v>983</v>
      </c>
      <c r="O20" s="701">
        <v>1</v>
      </c>
      <c r="P20" s="701" t="s">
        <v>983</v>
      </c>
      <c r="Q20" s="366"/>
      <c r="R20" s="366"/>
      <c r="S20" s="354"/>
    </row>
    <row r="21" spans="2:19" ht="15" hidden="1" x14ac:dyDescent="0.2">
      <c r="B21" s="691" t="s">
        <v>1009</v>
      </c>
      <c r="C21" s="671" t="s">
        <v>1360</v>
      </c>
      <c r="D21" s="671" t="s">
        <v>991</v>
      </c>
      <c r="E21" s="671" t="s">
        <v>983</v>
      </c>
      <c r="F21" s="701"/>
      <c r="G21" s="701" t="s">
        <v>1010</v>
      </c>
      <c r="H21" s="701" t="s">
        <v>1998</v>
      </c>
      <c r="I21" s="701" t="s">
        <v>1799</v>
      </c>
      <c r="J21" s="701" t="s">
        <v>1891</v>
      </c>
      <c r="K21" s="701">
        <v>1</v>
      </c>
      <c r="L21" s="701">
        <v>1</v>
      </c>
      <c r="M21" s="701" t="s">
        <v>983</v>
      </c>
      <c r="N21" s="701" t="s">
        <v>983</v>
      </c>
      <c r="O21" s="701">
        <v>1</v>
      </c>
      <c r="P21" s="701" t="s">
        <v>983</v>
      </c>
      <c r="Q21" s="366"/>
      <c r="R21" s="366"/>
      <c r="S21" s="354"/>
    </row>
    <row r="22" spans="2:19" ht="15" hidden="1" x14ac:dyDescent="0.2">
      <c r="B22" s="691" t="s">
        <v>1011</v>
      </c>
      <c r="C22" s="671" t="s">
        <v>1361</v>
      </c>
      <c r="D22" s="671" t="s">
        <v>980</v>
      </c>
      <c r="E22" s="671" t="s">
        <v>981</v>
      </c>
      <c r="F22" s="701"/>
      <c r="G22" s="690" t="s">
        <v>1012</v>
      </c>
      <c r="H22" s="701" t="s">
        <v>1999</v>
      </c>
      <c r="I22" s="701" t="s">
        <v>1799</v>
      </c>
      <c r="J22" s="701" t="s">
        <v>1891</v>
      </c>
      <c r="K22" s="701">
        <v>1</v>
      </c>
      <c r="L22" s="701">
        <v>1</v>
      </c>
      <c r="M22" s="701" t="s">
        <v>983</v>
      </c>
      <c r="N22" s="701" t="s">
        <v>983</v>
      </c>
      <c r="O22" s="701">
        <v>1</v>
      </c>
      <c r="P22" s="701" t="s">
        <v>983</v>
      </c>
      <c r="Q22" s="366"/>
      <c r="R22" s="366"/>
      <c r="S22" s="354"/>
    </row>
    <row r="23" spans="2:19" ht="30" hidden="1" customHeight="1" x14ac:dyDescent="0.2">
      <c r="B23" s="695"/>
      <c r="C23" s="696" t="s">
        <v>1362</v>
      </c>
      <c r="D23" s="697"/>
      <c r="E23" s="697"/>
      <c r="F23" s="698"/>
      <c r="G23" s="698"/>
      <c r="H23" s="698"/>
      <c r="I23" s="698"/>
      <c r="J23" s="698"/>
      <c r="K23" s="699"/>
      <c r="L23" s="699"/>
      <c r="M23" s="699"/>
      <c r="N23" s="699"/>
      <c r="O23" s="699"/>
      <c r="P23" s="699"/>
      <c r="Q23" s="366"/>
      <c r="R23" s="366"/>
      <c r="S23" s="354"/>
    </row>
    <row r="24" spans="2:19" ht="75.75" hidden="1" customHeight="1" x14ac:dyDescent="0.2">
      <c r="B24" s="692" t="s">
        <v>1013</v>
      </c>
      <c r="C24" s="671" t="s">
        <v>254</v>
      </c>
      <c r="D24" s="671" t="s">
        <v>980</v>
      </c>
      <c r="E24" s="671" t="s">
        <v>981</v>
      </c>
      <c r="F24" s="701"/>
      <c r="G24" s="690" t="s">
        <v>2015</v>
      </c>
      <c r="H24" s="701" t="s">
        <v>2000</v>
      </c>
      <c r="I24" s="701" t="s">
        <v>1892</v>
      </c>
      <c r="J24" s="701" t="s">
        <v>1893</v>
      </c>
      <c r="K24" s="702" t="s">
        <v>1933</v>
      </c>
      <c r="L24" s="702">
        <v>1</v>
      </c>
      <c r="M24" s="701" t="s">
        <v>983</v>
      </c>
      <c r="N24" s="701" t="s">
        <v>983</v>
      </c>
      <c r="O24" s="701">
        <v>1</v>
      </c>
      <c r="P24" s="701" t="s">
        <v>1015</v>
      </c>
      <c r="Q24" s="366"/>
      <c r="R24" s="366"/>
      <c r="S24" s="354"/>
    </row>
    <row r="25" spans="2:19" ht="30" hidden="1" x14ac:dyDescent="0.2">
      <c r="B25" s="692" t="s">
        <v>1016</v>
      </c>
      <c r="C25" s="671" t="s">
        <v>1363</v>
      </c>
      <c r="D25" s="671" t="s">
        <v>980</v>
      </c>
      <c r="E25" s="671" t="s">
        <v>1001</v>
      </c>
      <c r="F25" s="701"/>
      <c r="G25" s="701" t="s">
        <v>1017</v>
      </c>
      <c r="H25" s="701" t="s">
        <v>2000</v>
      </c>
      <c r="I25" s="701" t="s">
        <v>1892</v>
      </c>
      <c r="J25" s="701" t="s">
        <v>1893</v>
      </c>
      <c r="K25" s="702">
        <v>2</v>
      </c>
      <c r="L25" s="702">
        <v>1</v>
      </c>
      <c r="M25" s="701" t="s">
        <v>983</v>
      </c>
      <c r="N25" s="701" t="s">
        <v>983</v>
      </c>
      <c r="O25" s="701">
        <v>1</v>
      </c>
      <c r="P25" s="701">
        <v>1</v>
      </c>
      <c r="Q25" s="366"/>
      <c r="R25" s="366"/>
      <c r="S25" s="354"/>
    </row>
    <row r="26" spans="2:19" ht="30" hidden="1" x14ac:dyDescent="0.2">
      <c r="B26" s="692" t="s">
        <v>1018</v>
      </c>
      <c r="C26" s="671" t="s">
        <v>1364</v>
      </c>
      <c r="D26" s="671" t="s">
        <v>980</v>
      </c>
      <c r="E26" s="671" t="s">
        <v>1001</v>
      </c>
      <c r="F26" s="701"/>
      <c r="G26" s="690" t="s">
        <v>1019</v>
      </c>
      <c r="H26" s="701" t="s">
        <v>2001</v>
      </c>
      <c r="I26" s="701" t="s">
        <v>1892</v>
      </c>
      <c r="J26" s="701" t="s">
        <v>1893</v>
      </c>
      <c r="K26" s="702">
        <v>2</v>
      </c>
      <c r="L26" s="702">
        <v>1</v>
      </c>
      <c r="M26" s="701" t="s">
        <v>983</v>
      </c>
      <c r="N26" s="701" t="s">
        <v>983</v>
      </c>
      <c r="O26" s="701">
        <v>1</v>
      </c>
      <c r="P26" s="701">
        <v>1</v>
      </c>
      <c r="Q26" s="366"/>
      <c r="R26" s="366"/>
      <c r="S26" s="354"/>
    </row>
    <row r="27" spans="2:19" ht="29.25" hidden="1" customHeight="1" x14ac:dyDescent="0.2">
      <c r="B27" s="695"/>
      <c r="C27" s="696" t="s">
        <v>1365</v>
      </c>
      <c r="D27" s="697"/>
      <c r="E27" s="697"/>
      <c r="F27" s="698"/>
      <c r="G27" s="698"/>
      <c r="H27" s="698"/>
      <c r="I27" s="698"/>
      <c r="J27" s="698"/>
      <c r="K27" s="699"/>
      <c r="L27" s="699"/>
      <c r="M27" s="699"/>
      <c r="N27" s="699"/>
      <c r="O27" s="699"/>
      <c r="P27" s="699"/>
      <c r="Q27" s="366"/>
      <c r="R27" s="366"/>
      <c r="S27" s="354"/>
    </row>
    <row r="28" spans="2:19" ht="30" hidden="1" x14ac:dyDescent="0.2">
      <c r="B28" s="700" t="s">
        <v>1021</v>
      </c>
      <c r="C28" s="671" t="s">
        <v>454</v>
      </c>
      <c r="D28" s="671" t="s">
        <v>980</v>
      </c>
      <c r="E28" s="671" t="s">
        <v>981</v>
      </c>
      <c r="F28" s="701"/>
      <c r="G28" s="701" t="s">
        <v>1022</v>
      </c>
      <c r="H28" s="701" t="s">
        <v>1014</v>
      </c>
      <c r="I28" s="701" t="s">
        <v>1803</v>
      </c>
      <c r="J28" s="701" t="s">
        <v>1894</v>
      </c>
      <c r="K28" s="702">
        <v>2</v>
      </c>
      <c r="L28" s="702">
        <v>1</v>
      </c>
      <c r="M28" s="701" t="s">
        <v>983</v>
      </c>
      <c r="N28" s="701" t="s">
        <v>983</v>
      </c>
      <c r="O28" s="701">
        <v>1</v>
      </c>
      <c r="P28" s="701" t="s">
        <v>983</v>
      </c>
      <c r="Q28" s="366"/>
      <c r="R28" s="366"/>
      <c r="S28" s="354"/>
    </row>
    <row r="29" spans="2:19" ht="30" hidden="1" x14ac:dyDescent="0.2">
      <c r="B29" s="692" t="s">
        <v>1024</v>
      </c>
      <c r="C29" s="671" t="s">
        <v>455</v>
      </c>
      <c r="D29" s="671" t="s">
        <v>980</v>
      </c>
      <c r="E29" s="671" t="s">
        <v>981</v>
      </c>
      <c r="F29" s="701"/>
      <c r="G29" s="690" t="s">
        <v>1025</v>
      </c>
      <c r="H29" s="701" t="s">
        <v>1020</v>
      </c>
      <c r="I29" s="701" t="s">
        <v>1803</v>
      </c>
      <c r="J29" s="701" t="s">
        <v>1894</v>
      </c>
      <c r="K29" s="702">
        <v>2</v>
      </c>
      <c r="L29" s="702">
        <v>1</v>
      </c>
      <c r="M29" s="701" t="s">
        <v>983</v>
      </c>
      <c r="N29" s="701" t="s">
        <v>983</v>
      </c>
      <c r="O29" s="701">
        <v>1</v>
      </c>
      <c r="P29" s="701" t="s">
        <v>983</v>
      </c>
      <c r="Q29" s="366"/>
      <c r="R29" s="366"/>
      <c r="S29" s="354"/>
    </row>
    <row r="30" spans="2:19" ht="30" hidden="1" customHeight="1" x14ac:dyDescent="0.2">
      <c r="B30" s="695"/>
      <c r="C30" s="696" t="s">
        <v>1366</v>
      </c>
      <c r="D30" s="697"/>
      <c r="E30" s="697"/>
      <c r="F30" s="698"/>
      <c r="G30" s="698"/>
      <c r="H30" s="698"/>
      <c r="I30" s="698"/>
      <c r="J30" s="698"/>
      <c r="K30" s="699"/>
      <c r="L30" s="699"/>
      <c r="M30" s="699"/>
      <c r="N30" s="699"/>
      <c r="O30" s="699"/>
      <c r="P30" s="699"/>
      <c r="Q30" s="366"/>
      <c r="R30" s="366"/>
      <c r="S30" s="354"/>
    </row>
    <row r="31" spans="2:19" ht="30" hidden="1" x14ac:dyDescent="0.2">
      <c r="B31" s="692" t="s">
        <v>1027</v>
      </c>
      <c r="C31" s="671" t="s">
        <v>481</v>
      </c>
      <c r="D31" s="671" t="s">
        <v>980</v>
      </c>
      <c r="E31" s="671" t="s">
        <v>981</v>
      </c>
      <c r="F31" s="701"/>
      <c r="G31" s="690" t="s">
        <v>1028</v>
      </c>
      <c r="H31" s="701" t="s">
        <v>1023</v>
      </c>
      <c r="I31" s="701" t="s">
        <v>1895</v>
      </c>
      <c r="J31" s="701" t="s">
        <v>1896</v>
      </c>
      <c r="K31" s="702">
        <v>2</v>
      </c>
      <c r="L31" s="702">
        <v>1</v>
      </c>
      <c r="M31" s="701" t="s">
        <v>983</v>
      </c>
      <c r="N31" s="701" t="s">
        <v>983</v>
      </c>
      <c r="O31" s="701">
        <v>1</v>
      </c>
      <c r="P31" s="701" t="s">
        <v>983</v>
      </c>
      <c r="Q31" s="366"/>
      <c r="R31" s="366"/>
      <c r="S31" s="354"/>
    </row>
    <row r="32" spans="2:19" ht="105" hidden="1" x14ac:dyDescent="0.2">
      <c r="B32" s="692" t="s">
        <v>1030</v>
      </c>
      <c r="C32" s="671" t="s">
        <v>482</v>
      </c>
      <c r="D32" s="671" t="s">
        <v>980</v>
      </c>
      <c r="E32" s="671" t="s">
        <v>981</v>
      </c>
      <c r="F32" s="701"/>
      <c r="G32" s="690" t="s">
        <v>1031</v>
      </c>
      <c r="H32" s="701" t="s">
        <v>1023</v>
      </c>
      <c r="I32" s="701" t="s">
        <v>1895</v>
      </c>
      <c r="J32" s="701" t="s">
        <v>1896</v>
      </c>
      <c r="K32" s="702" t="s">
        <v>1032</v>
      </c>
      <c r="L32" s="702">
        <v>1</v>
      </c>
      <c r="M32" s="701" t="s">
        <v>983</v>
      </c>
      <c r="N32" s="701" t="s">
        <v>983</v>
      </c>
      <c r="O32" s="701">
        <v>1</v>
      </c>
      <c r="P32" s="701" t="s">
        <v>983</v>
      </c>
      <c r="Q32" s="366"/>
      <c r="R32" s="366"/>
      <c r="S32" s="354"/>
    </row>
    <row r="33" spans="2:19" ht="30" hidden="1" x14ac:dyDescent="0.2">
      <c r="B33" s="692" t="s">
        <v>1033</v>
      </c>
      <c r="C33" s="671" t="s">
        <v>1367</v>
      </c>
      <c r="D33" s="671" t="s">
        <v>980</v>
      </c>
      <c r="E33" s="671" t="s">
        <v>981</v>
      </c>
      <c r="F33" s="701"/>
      <c r="G33" s="690" t="s">
        <v>1028</v>
      </c>
      <c r="H33" s="701" t="s">
        <v>1023</v>
      </c>
      <c r="I33" s="701" t="s">
        <v>1895</v>
      </c>
      <c r="J33" s="701" t="s">
        <v>1896</v>
      </c>
      <c r="K33" s="702">
        <v>2</v>
      </c>
      <c r="L33" s="702">
        <v>1</v>
      </c>
      <c r="M33" s="701" t="s">
        <v>983</v>
      </c>
      <c r="N33" s="701" t="s">
        <v>983</v>
      </c>
      <c r="O33" s="701">
        <v>1</v>
      </c>
      <c r="P33" s="701" t="s">
        <v>983</v>
      </c>
      <c r="Q33" s="366"/>
      <c r="R33" s="366"/>
      <c r="S33" s="354"/>
    </row>
    <row r="34" spans="2:19" ht="15" hidden="1" x14ac:dyDescent="0.2">
      <c r="B34" s="700" t="s">
        <v>1034</v>
      </c>
      <c r="C34" s="671" t="s">
        <v>1368</v>
      </c>
      <c r="D34" s="671" t="s">
        <v>991</v>
      </c>
      <c r="E34" s="671" t="s">
        <v>983</v>
      </c>
      <c r="F34" s="701"/>
      <c r="G34" s="690" t="s">
        <v>1035</v>
      </c>
      <c r="H34" s="701" t="s">
        <v>1026</v>
      </c>
      <c r="I34" s="701" t="s">
        <v>1895</v>
      </c>
      <c r="J34" s="701" t="s">
        <v>1896</v>
      </c>
      <c r="K34" s="702">
        <v>1</v>
      </c>
      <c r="L34" s="702">
        <v>1</v>
      </c>
      <c r="M34" s="701" t="s">
        <v>983</v>
      </c>
      <c r="N34" s="701" t="s">
        <v>983</v>
      </c>
      <c r="O34" s="701">
        <v>1</v>
      </c>
      <c r="P34" s="701" t="s">
        <v>983</v>
      </c>
      <c r="Q34" s="366"/>
      <c r="R34" s="366"/>
      <c r="S34" s="354"/>
    </row>
    <row r="35" spans="2:19" ht="33.75" hidden="1" customHeight="1" x14ac:dyDescent="0.2">
      <c r="B35" s="695"/>
      <c r="C35" s="703" t="s">
        <v>1807</v>
      </c>
      <c r="D35" s="697"/>
      <c r="E35" s="697"/>
      <c r="F35" s="698"/>
      <c r="G35" s="698"/>
      <c r="H35" s="698"/>
      <c r="I35" s="698"/>
      <c r="J35" s="698"/>
      <c r="K35" s="699"/>
      <c r="L35" s="699"/>
      <c r="M35" s="699"/>
      <c r="N35" s="699"/>
      <c r="O35" s="699"/>
      <c r="P35" s="699"/>
      <c r="Q35" s="366"/>
      <c r="R35" s="366"/>
      <c r="S35" s="354"/>
    </row>
    <row r="36" spans="2:19" ht="49.5" hidden="1" customHeight="1" x14ac:dyDescent="0.2">
      <c r="B36" s="700" t="s">
        <v>1037</v>
      </c>
      <c r="C36" s="671" t="s">
        <v>614</v>
      </c>
      <c r="D36" s="671" t="s">
        <v>991</v>
      </c>
      <c r="E36" s="671" t="s">
        <v>983</v>
      </c>
      <c r="F36" s="701"/>
      <c r="G36" s="693" t="s">
        <v>1038</v>
      </c>
      <c r="H36" s="701" t="s">
        <v>1029</v>
      </c>
      <c r="I36" s="701" t="s">
        <v>1808</v>
      </c>
      <c r="J36" s="701" t="s">
        <v>1897</v>
      </c>
      <c r="K36" s="702">
        <v>1</v>
      </c>
      <c r="L36" s="702">
        <v>1</v>
      </c>
      <c r="M36" s="701" t="s">
        <v>1039</v>
      </c>
      <c r="N36" s="701" t="s">
        <v>983</v>
      </c>
      <c r="O36" s="701">
        <v>1</v>
      </c>
      <c r="P36" s="701" t="s">
        <v>1039</v>
      </c>
      <c r="Q36" s="366"/>
      <c r="R36" s="366"/>
      <c r="S36" s="354"/>
    </row>
    <row r="37" spans="2:19" ht="15" x14ac:dyDescent="0.2">
      <c r="B37" s="700" t="s">
        <v>1040</v>
      </c>
      <c r="C37" s="671" t="s">
        <v>1981</v>
      </c>
      <c r="D37" s="671" t="s">
        <v>980</v>
      </c>
      <c r="E37" s="671" t="s">
        <v>981</v>
      </c>
      <c r="F37" s="701"/>
      <c r="G37" s="693" t="s">
        <v>1041</v>
      </c>
      <c r="H37" s="701" t="s">
        <v>1036</v>
      </c>
      <c r="I37" s="701" t="s">
        <v>1808</v>
      </c>
      <c r="J37" s="701" t="s">
        <v>1897</v>
      </c>
      <c r="K37" s="702">
        <v>4</v>
      </c>
      <c r="L37" s="702">
        <v>1</v>
      </c>
      <c r="M37" s="701" t="s">
        <v>983</v>
      </c>
      <c r="N37" s="701" t="s">
        <v>983</v>
      </c>
      <c r="O37" s="701">
        <v>1</v>
      </c>
      <c r="P37" s="701" t="s">
        <v>983</v>
      </c>
      <c r="Q37" s="366"/>
      <c r="R37" s="366"/>
      <c r="S37" s="354"/>
    </row>
    <row r="38" spans="2:19" ht="30" x14ac:dyDescent="0.2">
      <c r="B38" s="700" t="s">
        <v>1042</v>
      </c>
      <c r="C38" s="671" t="s">
        <v>616</v>
      </c>
      <c r="D38" s="671" t="s">
        <v>991</v>
      </c>
      <c r="E38" s="671" t="s">
        <v>983</v>
      </c>
      <c r="F38" s="701"/>
      <c r="G38" s="693" t="s">
        <v>1041</v>
      </c>
      <c r="H38" s="701" t="s">
        <v>1036</v>
      </c>
      <c r="I38" s="701" t="s">
        <v>1808</v>
      </c>
      <c r="J38" s="701" t="s">
        <v>1897</v>
      </c>
      <c r="K38" s="702">
        <v>4</v>
      </c>
      <c r="L38" s="702">
        <v>1</v>
      </c>
      <c r="M38" s="701" t="s">
        <v>983</v>
      </c>
      <c r="N38" s="701" t="s">
        <v>983</v>
      </c>
      <c r="O38" s="701">
        <v>1</v>
      </c>
      <c r="P38" s="701" t="s">
        <v>983</v>
      </c>
      <c r="Q38" s="366"/>
      <c r="R38" s="366"/>
      <c r="S38" s="354"/>
    </row>
    <row r="39" spans="2:19" ht="15" hidden="1" x14ac:dyDescent="0.2">
      <c r="B39" s="700" t="s">
        <v>1043</v>
      </c>
      <c r="C39" s="671" t="s">
        <v>1369</v>
      </c>
      <c r="D39" s="671" t="s">
        <v>980</v>
      </c>
      <c r="E39" s="671" t="s">
        <v>981</v>
      </c>
      <c r="F39" s="701"/>
      <c r="G39" s="693" t="s">
        <v>1044</v>
      </c>
      <c r="H39" s="701" t="s">
        <v>2002</v>
      </c>
      <c r="I39" s="701" t="s">
        <v>1808</v>
      </c>
      <c r="J39" s="701" t="s">
        <v>1897</v>
      </c>
      <c r="K39" s="702">
        <v>2</v>
      </c>
      <c r="L39" s="702">
        <v>1</v>
      </c>
      <c r="M39" s="701" t="s">
        <v>983</v>
      </c>
      <c r="N39" s="701" t="s">
        <v>983</v>
      </c>
      <c r="O39" s="701">
        <v>1</v>
      </c>
      <c r="P39" s="701" t="s">
        <v>983</v>
      </c>
      <c r="Q39" s="366"/>
      <c r="R39" s="366"/>
      <c r="S39" s="354"/>
    </row>
    <row r="40" spans="2:19" ht="42" hidden="1" customHeight="1" x14ac:dyDescent="0.2">
      <c r="B40" s="695"/>
      <c r="C40" s="703" t="s">
        <v>1370</v>
      </c>
      <c r="D40" s="697"/>
      <c r="E40" s="697"/>
      <c r="F40" s="698"/>
      <c r="G40" s="698"/>
      <c r="H40" s="698"/>
      <c r="I40" s="698"/>
      <c r="J40" s="698"/>
      <c r="K40" s="699"/>
      <c r="L40" s="699"/>
      <c r="M40" s="699"/>
      <c r="N40" s="699"/>
      <c r="O40" s="699"/>
      <c r="P40" s="699"/>
      <c r="Q40" s="366"/>
      <c r="R40" s="366"/>
      <c r="S40" s="354"/>
    </row>
    <row r="41" spans="2:19" ht="45" hidden="1" x14ac:dyDescent="0.2">
      <c r="B41" s="691" t="s">
        <v>1045</v>
      </c>
      <c r="C41" s="671" t="s">
        <v>723</v>
      </c>
      <c r="D41" s="671" t="s">
        <v>991</v>
      </c>
      <c r="E41" s="671" t="s">
        <v>983</v>
      </c>
      <c r="F41" s="701"/>
      <c r="G41" s="693" t="s">
        <v>1046</v>
      </c>
      <c r="H41" s="701" t="s">
        <v>2003</v>
      </c>
      <c r="I41" s="701" t="s">
        <v>1810</v>
      </c>
      <c r="J41" s="701" t="s">
        <v>1898</v>
      </c>
      <c r="K41" s="701">
        <v>1</v>
      </c>
      <c r="L41" s="701">
        <v>1</v>
      </c>
      <c r="M41" s="701" t="s">
        <v>1047</v>
      </c>
      <c r="N41" s="701" t="s">
        <v>983</v>
      </c>
      <c r="O41" s="701">
        <v>1</v>
      </c>
      <c r="P41" s="701" t="s">
        <v>1047</v>
      </c>
      <c r="Q41" s="366"/>
      <c r="R41" s="366"/>
      <c r="S41" s="354"/>
    </row>
    <row r="42" spans="2:19" ht="15" hidden="1" x14ac:dyDescent="0.2">
      <c r="B42" s="692" t="s">
        <v>1048</v>
      </c>
      <c r="C42" s="671" t="s">
        <v>724</v>
      </c>
      <c r="D42" s="671" t="s">
        <v>991</v>
      </c>
      <c r="E42" s="671" t="s">
        <v>983</v>
      </c>
      <c r="F42" s="701"/>
      <c r="G42" s="693" t="s">
        <v>1049</v>
      </c>
      <c r="H42" s="701" t="s">
        <v>2004</v>
      </c>
      <c r="I42" s="701" t="s">
        <v>1810</v>
      </c>
      <c r="J42" s="701" t="s">
        <v>1898</v>
      </c>
      <c r="K42" s="702">
        <v>1</v>
      </c>
      <c r="L42" s="702">
        <v>1</v>
      </c>
      <c r="M42" s="701" t="s">
        <v>983</v>
      </c>
      <c r="N42" s="701" t="s">
        <v>983</v>
      </c>
      <c r="O42" s="701">
        <v>1</v>
      </c>
      <c r="P42" s="701" t="s">
        <v>983</v>
      </c>
      <c r="Q42" s="366"/>
      <c r="R42" s="366"/>
      <c r="S42" s="354"/>
    </row>
    <row r="43" spans="2:19" ht="15" hidden="1" x14ac:dyDescent="0.2">
      <c r="B43" s="692" t="s">
        <v>1050</v>
      </c>
      <c r="C43" s="671" t="s">
        <v>747</v>
      </c>
      <c r="D43" s="671" t="s">
        <v>980</v>
      </c>
      <c r="E43" s="671" t="s">
        <v>981</v>
      </c>
      <c r="F43" s="701"/>
      <c r="G43" s="693" t="s">
        <v>1051</v>
      </c>
      <c r="H43" s="701" t="s">
        <v>2008</v>
      </c>
      <c r="I43" s="701" t="s">
        <v>1810</v>
      </c>
      <c r="J43" s="701" t="s">
        <v>1898</v>
      </c>
      <c r="K43" s="702">
        <v>2</v>
      </c>
      <c r="L43" s="702">
        <v>1</v>
      </c>
      <c r="M43" s="701" t="s">
        <v>983</v>
      </c>
      <c r="N43" s="701" t="s">
        <v>983</v>
      </c>
      <c r="O43" s="701">
        <v>1</v>
      </c>
      <c r="P43" s="701" t="s">
        <v>983</v>
      </c>
      <c r="Q43" s="366"/>
      <c r="R43" s="366"/>
      <c r="S43" s="354"/>
    </row>
    <row r="44" spans="2:19" ht="15" hidden="1" x14ac:dyDescent="0.2">
      <c r="B44" s="692" t="s">
        <v>1052</v>
      </c>
      <c r="C44" s="671" t="s">
        <v>726</v>
      </c>
      <c r="D44" s="671" t="s">
        <v>980</v>
      </c>
      <c r="E44" s="671" t="s">
        <v>1001</v>
      </c>
      <c r="F44" s="701"/>
      <c r="G44" s="693" t="s">
        <v>1053</v>
      </c>
      <c r="H44" s="701" t="s">
        <v>2005</v>
      </c>
      <c r="I44" s="701" t="s">
        <v>1810</v>
      </c>
      <c r="J44" s="701" t="s">
        <v>1898</v>
      </c>
      <c r="K44" s="702">
        <v>2</v>
      </c>
      <c r="L44" s="702">
        <v>1</v>
      </c>
      <c r="M44" s="701" t="s">
        <v>983</v>
      </c>
      <c r="N44" s="701" t="s">
        <v>983</v>
      </c>
      <c r="O44" s="701">
        <v>1</v>
      </c>
      <c r="P44" s="701" t="s">
        <v>983</v>
      </c>
      <c r="Q44" s="366"/>
      <c r="R44" s="366"/>
      <c r="S44" s="354"/>
    </row>
    <row r="45" spans="2:19" ht="15" hidden="1" x14ac:dyDescent="0.2">
      <c r="B45" s="692" t="s">
        <v>1054</v>
      </c>
      <c r="C45" s="671" t="s">
        <v>727</v>
      </c>
      <c r="D45" s="671" t="s">
        <v>980</v>
      </c>
      <c r="E45" s="671" t="s">
        <v>981</v>
      </c>
      <c r="F45" s="701"/>
      <c r="G45" s="693" t="s">
        <v>1055</v>
      </c>
      <c r="H45" s="701" t="s">
        <v>2006</v>
      </c>
      <c r="I45" s="701" t="s">
        <v>1810</v>
      </c>
      <c r="J45" s="701" t="s">
        <v>1898</v>
      </c>
      <c r="K45" s="702">
        <v>2</v>
      </c>
      <c r="L45" s="702">
        <v>1</v>
      </c>
      <c r="M45" s="701" t="s">
        <v>983</v>
      </c>
      <c r="N45" s="701" t="s">
        <v>983</v>
      </c>
      <c r="O45" s="701">
        <v>1</v>
      </c>
      <c r="P45" s="701" t="s">
        <v>983</v>
      </c>
      <c r="Q45" s="366"/>
      <c r="R45" s="366"/>
      <c r="S45" s="354"/>
    </row>
    <row r="46" spans="2:19" ht="30" hidden="1" x14ac:dyDescent="0.2">
      <c r="B46" s="692" t="s">
        <v>1056</v>
      </c>
      <c r="C46" s="671" t="s">
        <v>728</v>
      </c>
      <c r="D46" s="671" t="s">
        <v>980</v>
      </c>
      <c r="E46" s="671" t="s">
        <v>981</v>
      </c>
      <c r="F46" s="701"/>
      <c r="G46" s="693" t="s">
        <v>1051</v>
      </c>
      <c r="H46" s="701" t="s">
        <v>2011</v>
      </c>
      <c r="I46" s="701" t="s">
        <v>1810</v>
      </c>
      <c r="J46" s="701" t="s">
        <v>1898</v>
      </c>
      <c r="K46" s="702">
        <v>2</v>
      </c>
      <c r="L46" s="702">
        <v>1</v>
      </c>
      <c r="M46" s="701" t="s">
        <v>983</v>
      </c>
      <c r="N46" s="701" t="s">
        <v>983</v>
      </c>
      <c r="O46" s="701">
        <v>1</v>
      </c>
      <c r="P46" s="701" t="s">
        <v>983</v>
      </c>
      <c r="Q46" s="366"/>
      <c r="R46" s="366"/>
      <c r="S46" s="354"/>
    </row>
    <row r="47" spans="2:19" ht="15" hidden="1" x14ac:dyDescent="0.2">
      <c r="B47" s="692" t="s">
        <v>1057</v>
      </c>
      <c r="C47" s="671" t="s">
        <v>729</v>
      </c>
      <c r="D47" s="671" t="s">
        <v>980</v>
      </c>
      <c r="E47" s="671" t="s">
        <v>981</v>
      </c>
      <c r="F47" s="701"/>
      <c r="G47" s="693" t="s">
        <v>1058</v>
      </c>
      <c r="H47" s="701" t="s">
        <v>2008</v>
      </c>
      <c r="I47" s="701" t="s">
        <v>1810</v>
      </c>
      <c r="J47" s="701" t="s">
        <v>1898</v>
      </c>
      <c r="K47" s="702">
        <v>2</v>
      </c>
      <c r="L47" s="702">
        <v>1</v>
      </c>
      <c r="M47" s="701" t="s">
        <v>983</v>
      </c>
      <c r="N47" s="701" t="s">
        <v>983</v>
      </c>
      <c r="O47" s="701">
        <v>1</v>
      </c>
      <c r="P47" s="701" t="s">
        <v>983</v>
      </c>
      <c r="Q47" s="366"/>
      <c r="R47" s="366"/>
      <c r="S47" s="354"/>
    </row>
    <row r="48" spans="2:19" ht="15" hidden="1" x14ac:dyDescent="0.2">
      <c r="B48" s="692" t="s">
        <v>1059</v>
      </c>
      <c r="C48" s="671" t="s">
        <v>730</v>
      </c>
      <c r="D48" s="671" t="s">
        <v>980</v>
      </c>
      <c r="E48" s="671" t="s">
        <v>981</v>
      </c>
      <c r="F48" s="701"/>
      <c r="G48" s="693" t="s">
        <v>1058</v>
      </c>
      <c r="H48" s="701" t="s">
        <v>2011</v>
      </c>
      <c r="I48" s="701" t="s">
        <v>1810</v>
      </c>
      <c r="J48" s="701" t="s">
        <v>1898</v>
      </c>
      <c r="K48" s="702">
        <v>2</v>
      </c>
      <c r="L48" s="702">
        <v>1</v>
      </c>
      <c r="M48" s="701" t="s">
        <v>983</v>
      </c>
      <c r="N48" s="701" t="s">
        <v>983</v>
      </c>
      <c r="O48" s="701">
        <v>1</v>
      </c>
      <c r="P48" s="701" t="s">
        <v>983</v>
      </c>
      <c r="Q48" s="366"/>
      <c r="R48" s="366"/>
      <c r="S48" s="354"/>
    </row>
    <row r="49" spans="2:19" ht="30" hidden="1" x14ac:dyDescent="0.2">
      <c r="B49" s="692" t="s">
        <v>1060</v>
      </c>
      <c r="C49" s="671" t="s">
        <v>731</v>
      </c>
      <c r="D49" s="671" t="s">
        <v>980</v>
      </c>
      <c r="E49" s="671" t="s">
        <v>981</v>
      </c>
      <c r="F49" s="701"/>
      <c r="G49" s="693" t="s">
        <v>1061</v>
      </c>
      <c r="H49" s="701" t="s">
        <v>2007</v>
      </c>
      <c r="I49" s="701" t="s">
        <v>1810</v>
      </c>
      <c r="J49" s="701" t="s">
        <v>1898</v>
      </c>
      <c r="K49" s="702">
        <v>1</v>
      </c>
      <c r="L49" s="702">
        <v>1</v>
      </c>
      <c r="M49" s="701" t="s">
        <v>983</v>
      </c>
      <c r="N49" s="701" t="s">
        <v>983</v>
      </c>
      <c r="O49" s="701">
        <v>1</v>
      </c>
      <c r="P49" s="701" t="s">
        <v>983</v>
      </c>
      <c r="Q49" s="366"/>
      <c r="R49" s="366"/>
      <c r="S49" s="354"/>
    </row>
    <row r="50" spans="2:19" ht="90" hidden="1" x14ac:dyDescent="0.2">
      <c r="B50" s="692" t="s">
        <v>1062</v>
      </c>
      <c r="C50" s="671" t="s">
        <v>732</v>
      </c>
      <c r="D50" s="671" t="s">
        <v>980</v>
      </c>
      <c r="E50" s="671" t="s">
        <v>981</v>
      </c>
      <c r="F50" s="701"/>
      <c r="G50" s="693" t="s">
        <v>1063</v>
      </c>
      <c r="H50" s="701" t="s">
        <v>2010</v>
      </c>
      <c r="I50" s="701" t="s">
        <v>1810</v>
      </c>
      <c r="J50" s="701" t="s">
        <v>1898</v>
      </c>
      <c r="K50" s="702">
        <v>2</v>
      </c>
      <c r="L50" s="702">
        <v>1</v>
      </c>
      <c r="M50" s="701" t="s">
        <v>983</v>
      </c>
      <c r="N50" s="701" t="s">
        <v>983</v>
      </c>
      <c r="O50" s="701">
        <v>1</v>
      </c>
      <c r="P50" s="701" t="s">
        <v>983</v>
      </c>
      <c r="Q50" s="366"/>
      <c r="R50" s="366"/>
      <c r="S50" s="354"/>
    </row>
    <row r="51" spans="2:19" ht="90" hidden="1" x14ac:dyDescent="0.2">
      <c r="B51" s="692" t="s">
        <v>1064</v>
      </c>
      <c r="C51" s="671" t="s">
        <v>848</v>
      </c>
      <c r="D51" s="671" t="s">
        <v>980</v>
      </c>
      <c r="E51" s="671" t="s">
        <v>981</v>
      </c>
      <c r="F51" s="701"/>
      <c r="G51" s="693" t="s">
        <v>1063</v>
      </c>
      <c r="H51" s="701" t="s">
        <v>2009</v>
      </c>
      <c r="I51" s="701" t="s">
        <v>1810</v>
      </c>
      <c r="J51" s="701" t="s">
        <v>1898</v>
      </c>
      <c r="K51" s="702">
        <v>2</v>
      </c>
      <c r="L51" s="702">
        <v>1</v>
      </c>
      <c r="M51" s="701" t="s">
        <v>983</v>
      </c>
      <c r="N51" s="701" t="s">
        <v>983</v>
      </c>
      <c r="O51" s="701">
        <v>1</v>
      </c>
      <c r="P51" s="701" t="s">
        <v>983</v>
      </c>
      <c r="Q51" s="366"/>
      <c r="R51" s="366"/>
      <c r="S51" s="354"/>
    </row>
    <row r="52" spans="2:19" ht="15" hidden="1" x14ac:dyDescent="0.2">
      <c r="B52" s="692" t="s">
        <v>1065</v>
      </c>
      <c r="C52" s="671" t="s">
        <v>734</v>
      </c>
      <c r="D52" s="671" t="s">
        <v>980</v>
      </c>
      <c r="E52" s="671" t="s">
        <v>981</v>
      </c>
      <c r="F52" s="701"/>
      <c r="G52" s="693" t="s">
        <v>1058</v>
      </c>
      <c r="H52" s="701" t="s">
        <v>2011</v>
      </c>
      <c r="I52" s="701" t="s">
        <v>1810</v>
      </c>
      <c r="J52" s="701" t="s">
        <v>1898</v>
      </c>
      <c r="K52" s="702">
        <v>2</v>
      </c>
      <c r="L52" s="702">
        <v>1</v>
      </c>
      <c r="M52" s="701" t="s">
        <v>983</v>
      </c>
      <c r="N52" s="701" t="s">
        <v>983</v>
      </c>
      <c r="O52" s="701">
        <v>1</v>
      </c>
      <c r="P52" s="701" t="s">
        <v>983</v>
      </c>
      <c r="Q52" s="366"/>
      <c r="R52" s="366"/>
      <c r="S52" s="354"/>
    </row>
    <row r="53" spans="2:19" ht="15" hidden="1" x14ac:dyDescent="0.2">
      <c r="B53" s="692" t="s">
        <v>1066</v>
      </c>
      <c r="C53" s="671" t="s">
        <v>735</v>
      </c>
      <c r="D53" s="671" t="s">
        <v>980</v>
      </c>
      <c r="E53" s="671" t="s">
        <v>981</v>
      </c>
      <c r="F53" s="701"/>
      <c r="G53" s="693" t="s">
        <v>1058</v>
      </c>
      <c r="H53" s="701" t="s">
        <v>2008</v>
      </c>
      <c r="I53" s="701" t="s">
        <v>1810</v>
      </c>
      <c r="J53" s="701" t="s">
        <v>1898</v>
      </c>
      <c r="K53" s="702">
        <v>2</v>
      </c>
      <c r="L53" s="702">
        <v>1</v>
      </c>
      <c r="M53" s="701" t="s">
        <v>983</v>
      </c>
      <c r="N53" s="701" t="s">
        <v>983</v>
      </c>
      <c r="O53" s="701">
        <v>1</v>
      </c>
      <c r="P53" s="701" t="s">
        <v>983</v>
      </c>
      <c r="Q53" s="366"/>
      <c r="R53" s="366"/>
      <c r="S53" s="354"/>
    </row>
    <row r="54" spans="2:19" ht="30" hidden="1" x14ac:dyDescent="0.2">
      <c r="B54" s="692" t="s">
        <v>1067</v>
      </c>
      <c r="C54" s="671" t="s">
        <v>1371</v>
      </c>
      <c r="D54" s="671" t="s">
        <v>980</v>
      </c>
      <c r="E54" s="671" t="s">
        <v>981</v>
      </c>
      <c r="F54" s="701"/>
      <c r="G54" s="693" t="s">
        <v>1058</v>
      </c>
      <c r="H54" s="701" t="s">
        <v>2011</v>
      </c>
      <c r="I54" s="701" t="s">
        <v>1810</v>
      </c>
      <c r="J54" s="701" t="s">
        <v>1898</v>
      </c>
      <c r="K54" s="702">
        <v>2</v>
      </c>
      <c r="L54" s="702">
        <v>1</v>
      </c>
      <c r="M54" s="701" t="s">
        <v>983</v>
      </c>
      <c r="N54" s="701" t="s">
        <v>983</v>
      </c>
      <c r="O54" s="701">
        <v>1</v>
      </c>
      <c r="P54" s="701" t="s">
        <v>983</v>
      </c>
      <c r="Q54" s="366"/>
      <c r="R54" s="366"/>
      <c r="S54" s="354"/>
    </row>
    <row r="55" spans="2:19" ht="36" hidden="1" customHeight="1" x14ac:dyDescent="0.2">
      <c r="B55" s="695"/>
      <c r="C55" s="703" t="s">
        <v>1372</v>
      </c>
      <c r="D55" s="697"/>
      <c r="E55" s="697"/>
      <c r="F55" s="698"/>
      <c r="G55" s="698"/>
      <c r="H55" s="698"/>
      <c r="I55" s="698"/>
      <c r="J55" s="698"/>
      <c r="K55" s="699"/>
      <c r="L55" s="699"/>
      <c r="M55" s="699"/>
      <c r="N55" s="699"/>
      <c r="O55" s="699"/>
      <c r="P55" s="699"/>
      <c r="Q55" s="366"/>
      <c r="R55" s="366"/>
      <c r="S55" s="354"/>
    </row>
    <row r="56" spans="2:19" ht="30" hidden="1" x14ac:dyDescent="0.2">
      <c r="B56" s="700" t="s">
        <v>1068</v>
      </c>
      <c r="C56" s="671" t="s">
        <v>908</v>
      </c>
      <c r="D56" s="671" t="s">
        <v>991</v>
      </c>
      <c r="E56" s="671" t="s">
        <v>983</v>
      </c>
      <c r="F56" s="701"/>
      <c r="G56" s="693" t="s">
        <v>1069</v>
      </c>
      <c r="H56" s="701" t="s">
        <v>2012</v>
      </c>
      <c r="I56" s="701" t="s">
        <v>1812</v>
      </c>
      <c r="J56" s="701" t="s">
        <v>1899</v>
      </c>
      <c r="K56" s="702">
        <v>1</v>
      </c>
      <c r="L56" s="702">
        <v>1</v>
      </c>
      <c r="M56" s="701" t="s">
        <v>983</v>
      </c>
      <c r="N56" s="701" t="s">
        <v>983</v>
      </c>
      <c r="O56" s="701">
        <v>1</v>
      </c>
      <c r="P56" s="701" t="s">
        <v>983</v>
      </c>
      <c r="Q56" s="366"/>
      <c r="R56" s="366"/>
      <c r="S56" s="354"/>
    </row>
    <row r="57" spans="2:19" ht="30" hidden="1" x14ac:dyDescent="0.2">
      <c r="B57" s="700" t="s">
        <v>1071</v>
      </c>
      <c r="C57" s="671" t="s">
        <v>909</v>
      </c>
      <c r="D57" s="671" t="s">
        <v>980</v>
      </c>
      <c r="E57" s="671" t="s">
        <v>981</v>
      </c>
      <c r="F57" s="701"/>
      <c r="G57" s="693" t="s">
        <v>1072</v>
      </c>
      <c r="H57" s="701" t="s">
        <v>2013</v>
      </c>
      <c r="I57" s="701" t="s">
        <v>1812</v>
      </c>
      <c r="J57" s="701" t="s">
        <v>1899</v>
      </c>
      <c r="K57" s="702">
        <v>2</v>
      </c>
      <c r="L57" s="702">
        <v>1</v>
      </c>
      <c r="M57" s="701" t="s">
        <v>983</v>
      </c>
      <c r="N57" s="701" t="s">
        <v>983</v>
      </c>
      <c r="O57" s="701">
        <v>1</v>
      </c>
      <c r="P57" s="701" t="s">
        <v>983</v>
      </c>
      <c r="Q57" s="366"/>
      <c r="R57" s="366"/>
      <c r="S57" s="354"/>
    </row>
    <row r="58" spans="2:19" ht="41.25" hidden="1" customHeight="1" x14ac:dyDescent="0.2">
      <c r="B58" s="695"/>
      <c r="C58" s="703" t="s">
        <v>1374</v>
      </c>
      <c r="D58" s="697"/>
      <c r="E58" s="697"/>
      <c r="F58" s="698"/>
      <c r="G58" s="698"/>
      <c r="H58" s="698"/>
      <c r="I58" s="698"/>
      <c r="J58" s="698"/>
      <c r="K58" s="699"/>
      <c r="L58" s="699"/>
      <c r="M58" s="699"/>
      <c r="N58" s="699"/>
      <c r="O58" s="699"/>
      <c r="P58" s="699"/>
      <c r="Q58" s="366"/>
      <c r="R58" s="366"/>
      <c r="S58" s="354"/>
    </row>
    <row r="59" spans="2:19" ht="30" hidden="1" x14ac:dyDescent="0.2">
      <c r="B59" s="672" t="s">
        <v>1074</v>
      </c>
      <c r="C59" s="671" t="s">
        <v>927</v>
      </c>
      <c r="D59" s="671" t="s">
        <v>991</v>
      </c>
      <c r="E59" s="671" t="s">
        <v>983</v>
      </c>
      <c r="F59" s="701"/>
      <c r="G59" s="693" t="s">
        <v>1075</v>
      </c>
      <c r="H59" s="701" t="s">
        <v>1070</v>
      </c>
      <c r="I59" s="701" t="s">
        <v>1900</v>
      </c>
      <c r="J59" s="701" t="s">
        <v>1901</v>
      </c>
      <c r="K59" s="701">
        <v>1</v>
      </c>
      <c r="L59" s="701">
        <v>1</v>
      </c>
      <c r="M59" s="701" t="s">
        <v>983</v>
      </c>
      <c r="N59" s="701" t="s">
        <v>983</v>
      </c>
      <c r="O59" s="701">
        <v>1</v>
      </c>
      <c r="P59" s="701" t="s">
        <v>983</v>
      </c>
      <c r="Q59" s="366"/>
      <c r="R59" s="366"/>
      <c r="S59" s="354"/>
    </row>
    <row r="60" spans="2:19" ht="45" hidden="1" x14ac:dyDescent="0.2">
      <c r="B60" s="700" t="s">
        <v>1077</v>
      </c>
      <c r="C60" s="671" t="s">
        <v>1373</v>
      </c>
      <c r="D60" s="671" t="s">
        <v>980</v>
      </c>
      <c r="E60" s="671" t="s">
        <v>981</v>
      </c>
      <c r="F60" s="701"/>
      <c r="G60" s="693" t="s">
        <v>1078</v>
      </c>
      <c r="H60" s="701" t="s">
        <v>1073</v>
      </c>
      <c r="I60" s="701" t="s">
        <v>1900</v>
      </c>
      <c r="J60" s="701" t="s">
        <v>1901</v>
      </c>
      <c r="K60" s="702">
        <v>2</v>
      </c>
      <c r="L60" s="702">
        <v>1</v>
      </c>
      <c r="M60" s="701" t="s">
        <v>983</v>
      </c>
      <c r="N60" s="701" t="s">
        <v>983</v>
      </c>
      <c r="O60" s="701">
        <v>1</v>
      </c>
      <c r="P60" s="701" t="s">
        <v>983</v>
      </c>
      <c r="Q60" s="366"/>
      <c r="R60" s="366"/>
      <c r="S60" s="354"/>
    </row>
    <row r="61" spans="2:19" ht="15" hidden="1" x14ac:dyDescent="0.2">
      <c r="B61" s="672" t="s">
        <v>1080</v>
      </c>
      <c r="C61" s="671" t="s">
        <v>929</v>
      </c>
      <c r="D61" s="671" t="s">
        <v>980</v>
      </c>
      <c r="E61" s="671" t="s">
        <v>981</v>
      </c>
      <c r="F61" s="701"/>
      <c r="G61" s="693" t="s">
        <v>1081</v>
      </c>
      <c r="H61" s="701" t="s">
        <v>2014</v>
      </c>
      <c r="I61" s="701" t="s">
        <v>1900</v>
      </c>
      <c r="J61" s="701" t="s">
        <v>1901</v>
      </c>
      <c r="K61" s="701">
        <v>2</v>
      </c>
      <c r="L61" s="701">
        <v>1</v>
      </c>
      <c r="M61" s="701" t="s">
        <v>983</v>
      </c>
      <c r="N61" s="701" t="s">
        <v>983</v>
      </c>
      <c r="O61" s="701">
        <v>1</v>
      </c>
      <c r="P61" s="701" t="s">
        <v>983</v>
      </c>
      <c r="Q61" s="366"/>
      <c r="R61" s="366"/>
      <c r="S61" s="354"/>
    </row>
    <row r="62" spans="2:19" ht="45" hidden="1" x14ac:dyDescent="0.2">
      <c r="B62" s="695"/>
      <c r="C62" s="703" t="s">
        <v>1375</v>
      </c>
      <c r="D62" s="697"/>
      <c r="E62" s="697"/>
      <c r="F62" s="698"/>
      <c r="G62" s="698"/>
      <c r="H62" s="698"/>
      <c r="I62" s="698"/>
      <c r="J62" s="698"/>
      <c r="K62" s="699"/>
      <c r="L62" s="699"/>
      <c r="M62" s="699"/>
      <c r="N62" s="699"/>
      <c r="O62" s="699"/>
      <c r="P62" s="699"/>
      <c r="Q62" s="366"/>
      <c r="R62" s="366"/>
      <c r="S62" s="354"/>
    </row>
    <row r="63" spans="2:19" ht="30" hidden="1" x14ac:dyDescent="0.25">
      <c r="B63" s="672" t="s">
        <v>1083</v>
      </c>
      <c r="C63" s="704" t="s">
        <v>1376</v>
      </c>
      <c r="D63" s="671" t="s">
        <v>991</v>
      </c>
      <c r="E63" s="671" t="s">
        <v>983</v>
      </c>
      <c r="F63" s="701"/>
      <c r="G63" s="693" t="s">
        <v>1084</v>
      </c>
      <c r="H63" s="701" t="s">
        <v>1076</v>
      </c>
      <c r="I63" s="701" t="s">
        <v>1902</v>
      </c>
      <c r="J63" s="701" t="s">
        <v>1903</v>
      </c>
      <c r="K63" s="701">
        <v>1</v>
      </c>
      <c r="L63" s="701">
        <v>1</v>
      </c>
      <c r="M63" s="701" t="s">
        <v>983</v>
      </c>
      <c r="N63" s="701" t="s">
        <v>983</v>
      </c>
      <c r="O63" s="701">
        <v>1</v>
      </c>
      <c r="P63" s="701" t="s">
        <v>983</v>
      </c>
      <c r="Q63" s="366"/>
      <c r="R63" s="366"/>
      <c r="S63" s="354"/>
    </row>
    <row r="64" spans="2:19" ht="42.75" hidden="1" customHeight="1" x14ac:dyDescent="0.25">
      <c r="B64" s="672" t="s">
        <v>1085</v>
      </c>
      <c r="C64" s="704" t="s">
        <v>1788</v>
      </c>
      <c r="D64" s="671" t="s">
        <v>980</v>
      </c>
      <c r="E64" s="671" t="s">
        <v>981</v>
      </c>
      <c r="F64" s="701"/>
      <c r="G64" s="693" t="s">
        <v>1086</v>
      </c>
      <c r="H64" s="701" t="s">
        <v>1079</v>
      </c>
      <c r="I64" s="701" t="s">
        <v>1902</v>
      </c>
      <c r="J64" s="701" t="s">
        <v>1903</v>
      </c>
      <c r="K64" s="701">
        <v>2</v>
      </c>
      <c r="L64" s="701">
        <v>1</v>
      </c>
      <c r="M64" s="701" t="s">
        <v>983</v>
      </c>
      <c r="N64" s="701" t="s">
        <v>983</v>
      </c>
      <c r="O64" s="701">
        <v>1</v>
      </c>
      <c r="P64" s="701" t="s">
        <v>983</v>
      </c>
      <c r="Q64" s="366"/>
      <c r="R64" s="366"/>
      <c r="S64" s="354"/>
    </row>
    <row r="65" spans="2:19" ht="15" hidden="1" x14ac:dyDescent="0.25">
      <c r="B65" s="672" t="s">
        <v>1087</v>
      </c>
      <c r="C65" s="704" t="s">
        <v>1378</v>
      </c>
      <c r="D65" s="671" t="s">
        <v>980</v>
      </c>
      <c r="E65" s="671" t="s">
        <v>981</v>
      </c>
      <c r="F65" s="701"/>
      <c r="G65" s="693" t="s">
        <v>1088</v>
      </c>
      <c r="H65" s="701" t="s">
        <v>1076</v>
      </c>
      <c r="I65" s="701" t="s">
        <v>1902</v>
      </c>
      <c r="J65" s="701" t="s">
        <v>1903</v>
      </c>
      <c r="K65" s="701">
        <v>1</v>
      </c>
      <c r="L65" s="701">
        <v>1</v>
      </c>
      <c r="M65" s="701" t="s">
        <v>983</v>
      </c>
      <c r="N65" s="701" t="s">
        <v>983</v>
      </c>
      <c r="O65" s="701">
        <v>1</v>
      </c>
      <c r="P65" s="701" t="s">
        <v>983</v>
      </c>
      <c r="Q65" s="366"/>
      <c r="R65" s="366"/>
      <c r="S65" s="354"/>
    </row>
    <row r="66" spans="2:19" ht="45" hidden="1" x14ac:dyDescent="0.25">
      <c r="B66" s="700" t="s">
        <v>1089</v>
      </c>
      <c r="C66" s="704" t="s">
        <v>1789</v>
      </c>
      <c r="D66" s="671" t="s">
        <v>980</v>
      </c>
      <c r="E66" s="671" t="s">
        <v>981</v>
      </c>
      <c r="F66" s="701"/>
      <c r="G66" s="693" t="s">
        <v>1090</v>
      </c>
      <c r="H66" s="701" t="s">
        <v>1082</v>
      </c>
      <c r="I66" s="701" t="s">
        <v>1902</v>
      </c>
      <c r="J66" s="701" t="s">
        <v>1903</v>
      </c>
      <c r="K66" s="702">
        <v>2</v>
      </c>
      <c r="L66" s="702">
        <v>1</v>
      </c>
      <c r="M66" s="701" t="s">
        <v>983</v>
      </c>
      <c r="N66" s="701" t="s">
        <v>983</v>
      </c>
      <c r="O66" s="701">
        <v>1</v>
      </c>
      <c r="P66" s="701" t="s">
        <v>983</v>
      </c>
      <c r="Q66" s="366"/>
      <c r="R66" s="366"/>
      <c r="S66" s="354"/>
    </row>
    <row r="67" spans="2:19" ht="30" hidden="1" x14ac:dyDescent="0.25">
      <c r="B67" s="700" t="s">
        <v>1091</v>
      </c>
      <c r="C67" s="704" t="s">
        <v>1380</v>
      </c>
      <c r="D67" s="671" t="s">
        <v>980</v>
      </c>
      <c r="E67" s="671" t="s">
        <v>981</v>
      </c>
      <c r="F67" s="701"/>
      <c r="G67" s="693" t="s">
        <v>1092</v>
      </c>
      <c r="H67" s="701" t="s">
        <v>1082</v>
      </c>
      <c r="I67" s="701" t="s">
        <v>1902</v>
      </c>
      <c r="J67" s="701" t="s">
        <v>1903</v>
      </c>
      <c r="K67" s="702">
        <v>2</v>
      </c>
      <c r="L67" s="702">
        <v>1</v>
      </c>
      <c r="M67" s="701" t="s">
        <v>983</v>
      </c>
      <c r="N67" s="701" t="s">
        <v>983</v>
      </c>
      <c r="O67" s="701">
        <v>1</v>
      </c>
      <c r="P67" s="701" t="s">
        <v>983</v>
      </c>
      <c r="Q67" s="366"/>
      <c r="R67" s="366"/>
      <c r="S67" s="354"/>
    </row>
    <row r="68" spans="2:19" ht="30" x14ac:dyDescent="0.25">
      <c r="B68" s="700" t="s">
        <v>1093</v>
      </c>
      <c r="C68" s="704" t="s">
        <v>1381</v>
      </c>
      <c r="D68" s="671" t="s">
        <v>980</v>
      </c>
      <c r="E68" s="671" t="s">
        <v>981</v>
      </c>
      <c r="F68" s="701"/>
      <c r="G68" s="693" t="s">
        <v>1094</v>
      </c>
      <c r="H68" s="701" t="s">
        <v>2016</v>
      </c>
      <c r="I68" s="701" t="s">
        <v>1902</v>
      </c>
      <c r="J68" s="701" t="s">
        <v>1903</v>
      </c>
      <c r="K68" s="702">
        <v>4</v>
      </c>
      <c r="L68" s="702">
        <v>1</v>
      </c>
      <c r="M68" s="701" t="s">
        <v>983</v>
      </c>
      <c r="N68" s="701" t="s">
        <v>983</v>
      </c>
      <c r="O68" s="701">
        <v>1</v>
      </c>
      <c r="P68" s="701" t="s">
        <v>983</v>
      </c>
      <c r="Q68" s="366"/>
      <c r="R68" s="366"/>
      <c r="S68" s="354"/>
    </row>
    <row r="69" spans="2:19" ht="30" hidden="1" x14ac:dyDescent="0.25">
      <c r="B69" s="672" t="s">
        <v>1095</v>
      </c>
      <c r="C69" s="704" t="s">
        <v>1382</v>
      </c>
      <c r="D69" s="671" t="s">
        <v>980</v>
      </c>
      <c r="E69" s="671" t="s">
        <v>981</v>
      </c>
      <c r="F69" s="701"/>
      <c r="G69" s="693" t="s">
        <v>1096</v>
      </c>
      <c r="H69" s="701" t="s">
        <v>2017</v>
      </c>
      <c r="I69" s="701" t="s">
        <v>1902</v>
      </c>
      <c r="J69" s="701" t="s">
        <v>1903</v>
      </c>
      <c r="K69" s="701">
        <v>1</v>
      </c>
      <c r="L69" s="701">
        <v>1</v>
      </c>
      <c r="M69" s="701" t="s">
        <v>983</v>
      </c>
      <c r="N69" s="701" t="s">
        <v>983</v>
      </c>
      <c r="O69" s="701">
        <v>1</v>
      </c>
      <c r="P69" s="701" t="s">
        <v>983</v>
      </c>
      <c r="Q69" s="366"/>
      <c r="R69" s="366"/>
      <c r="S69" s="354"/>
    </row>
    <row r="70" spans="2:19" ht="30" hidden="1" x14ac:dyDescent="0.25">
      <c r="B70" s="672" t="s">
        <v>1097</v>
      </c>
      <c r="C70" s="704" t="s">
        <v>1383</v>
      </c>
      <c r="D70" s="671" t="s">
        <v>980</v>
      </c>
      <c r="E70" s="671" t="s">
        <v>981</v>
      </c>
      <c r="F70" s="701"/>
      <c r="G70" s="693" t="s">
        <v>2038</v>
      </c>
      <c r="H70" s="701" t="s">
        <v>2017</v>
      </c>
      <c r="I70" s="701" t="s">
        <v>1902</v>
      </c>
      <c r="J70" s="701" t="s">
        <v>1903</v>
      </c>
      <c r="K70" s="701">
        <v>1</v>
      </c>
      <c r="L70" s="701">
        <v>1</v>
      </c>
      <c r="M70" s="701" t="s">
        <v>983</v>
      </c>
      <c r="N70" s="701" t="s">
        <v>983</v>
      </c>
      <c r="O70" s="701">
        <v>1</v>
      </c>
      <c r="P70" s="701" t="s">
        <v>983</v>
      </c>
      <c r="Q70" s="366"/>
      <c r="R70" s="366"/>
      <c r="S70" s="354"/>
    </row>
    <row r="71" spans="2:19" ht="53.25" hidden="1" customHeight="1" x14ac:dyDescent="0.2">
      <c r="B71" s="695"/>
      <c r="C71" s="703" t="s">
        <v>1790</v>
      </c>
      <c r="D71" s="697"/>
      <c r="E71" s="697"/>
      <c r="F71" s="698"/>
      <c r="G71" s="698"/>
      <c r="H71" s="698"/>
      <c r="I71" s="698"/>
      <c r="J71" s="698"/>
      <c r="K71" s="699"/>
      <c r="L71" s="699"/>
      <c r="M71" s="699"/>
      <c r="N71" s="699"/>
      <c r="O71" s="699"/>
      <c r="P71" s="699"/>
      <c r="Q71" s="366"/>
      <c r="R71" s="366"/>
      <c r="S71" s="354"/>
    </row>
    <row r="72" spans="2:19" ht="30" hidden="1" x14ac:dyDescent="0.2">
      <c r="B72" s="700" t="s">
        <v>1098</v>
      </c>
      <c r="C72" s="671" t="s">
        <v>1482</v>
      </c>
      <c r="D72" s="671" t="s">
        <v>980</v>
      </c>
      <c r="E72" s="671" t="s">
        <v>981</v>
      </c>
      <c r="F72" s="701"/>
      <c r="G72" s="693" t="s">
        <v>1099</v>
      </c>
      <c r="H72" s="701">
        <v>12</v>
      </c>
      <c r="I72" s="701" t="s">
        <v>1904</v>
      </c>
      <c r="J72" s="701" t="s">
        <v>1905</v>
      </c>
      <c r="K72" s="702">
        <v>2</v>
      </c>
      <c r="L72" s="702">
        <v>1</v>
      </c>
      <c r="M72" s="701" t="s">
        <v>983</v>
      </c>
      <c r="N72" s="701" t="s">
        <v>983</v>
      </c>
      <c r="O72" s="701">
        <v>1</v>
      </c>
      <c r="P72" s="701" t="s">
        <v>983</v>
      </c>
      <c r="Q72" s="366"/>
      <c r="R72" s="366"/>
      <c r="S72" s="354"/>
    </row>
    <row r="73" spans="2:19" ht="34.5" hidden="1" customHeight="1" x14ac:dyDescent="0.2">
      <c r="B73" s="695"/>
      <c r="C73" s="703" t="s">
        <v>1791</v>
      </c>
      <c r="D73" s="697"/>
      <c r="E73" s="697"/>
      <c r="F73" s="698"/>
      <c r="G73" s="698"/>
      <c r="H73" s="698"/>
      <c r="I73" s="698"/>
      <c r="J73" s="698"/>
      <c r="K73" s="699"/>
      <c r="L73" s="699"/>
      <c r="M73" s="699"/>
      <c r="N73" s="699"/>
      <c r="O73" s="699"/>
      <c r="P73" s="699"/>
      <c r="Q73" s="366"/>
      <c r="R73" s="366"/>
      <c r="S73" s="354"/>
    </row>
    <row r="74" spans="2:19" ht="30" hidden="1" x14ac:dyDescent="0.2">
      <c r="B74" s="691" t="s">
        <v>1100</v>
      </c>
      <c r="C74" s="671" t="s">
        <v>1510</v>
      </c>
      <c r="D74" s="671" t="s">
        <v>991</v>
      </c>
      <c r="E74" s="671" t="s">
        <v>983</v>
      </c>
      <c r="F74" s="701"/>
      <c r="G74" s="693" t="s">
        <v>2040</v>
      </c>
      <c r="H74" s="701" t="s">
        <v>2018</v>
      </c>
      <c r="I74" s="701" t="s">
        <v>1906</v>
      </c>
      <c r="J74" s="701" t="s">
        <v>1907</v>
      </c>
      <c r="K74" s="701">
        <v>1</v>
      </c>
      <c r="L74" s="701">
        <v>1</v>
      </c>
      <c r="M74" s="701" t="s">
        <v>983</v>
      </c>
      <c r="N74" s="701" t="s">
        <v>983</v>
      </c>
      <c r="O74" s="701">
        <v>1</v>
      </c>
      <c r="P74" s="701" t="s">
        <v>983</v>
      </c>
      <c r="Q74" s="366"/>
      <c r="R74" s="366"/>
      <c r="S74" s="354"/>
    </row>
    <row r="75" spans="2:19" ht="30" hidden="1" x14ac:dyDescent="0.2">
      <c r="B75" s="691" t="s">
        <v>1102</v>
      </c>
      <c r="C75" s="671" t="s">
        <v>1511</v>
      </c>
      <c r="D75" s="671" t="s">
        <v>980</v>
      </c>
      <c r="E75" s="671" t="s">
        <v>981</v>
      </c>
      <c r="F75" s="701"/>
      <c r="G75" s="693" t="s">
        <v>2039</v>
      </c>
      <c r="H75" s="701" t="s">
        <v>2019</v>
      </c>
      <c r="I75" s="701" t="s">
        <v>1906</v>
      </c>
      <c r="J75" s="701" t="s">
        <v>1907</v>
      </c>
      <c r="K75" s="701" t="s">
        <v>1104</v>
      </c>
      <c r="L75" s="701">
        <v>1</v>
      </c>
      <c r="M75" s="701" t="s">
        <v>983</v>
      </c>
      <c r="N75" s="701" t="s">
        <v>983</v>
      </c>
      <c r="O75" s="701">
        <v>1</v>
      </c>
      <c r="P75" s="701" t="s">
        <v>983</v>
      </c>
      <c r="Q75" s="366"/>
      <c r="R75" s="366"/>
      <c r="S75" s="354"/>
    </row>
    <row r="76" spans="2:19" ht="30" hidden="1" customHeight="1" x14ac:dyDescent="0.2">
      <c r="B76" s="691" t="s">
        <v>1105</v>
      </c>
      <c r="C76" s="671" t="s">
        <v>1512</v>
      </c>
      <c r="D76" s="671" t="s">
        <v>980</v>
      </c>
      <c r="E76" s="671" t="s">
        <v>981</v>
      </c>
      <c r="F76" s="701"/>
      <c r="G76" s="693" t="s">
        <v>1106</v>
      </c>
      <c r="H76" s="701" t="s">
        <v>2020</v>
      </c>
      <c r="I76" s="701" t="s">
        <v>1906</v>
      </c>
      <c r="J76" s="701" t="s">
        <v>1907</v>
      </c>
      <c r="K76" s="701">
        <v>2</v>
      </c>
      <c r="L76" s="701">
        <v>1</v>
      </c>
      <c r="M76" s="701" t="s">
        <v>983</v>
      </c>
      <c r="N76" s="701" t="s">
        <v>983</v>
      </c>
      <c r="O76" s="701">
        <v>1</v>
      </c>
      <c r="P76" s="701" t="s">
        <v>983</v>
      </c>
      <c r="Q76" s="366"/>
      <c r="R76" s="366"/>
      <c r="S76" s="354"/>
    </row>
    <row r="77" spans="2:19" ht="38.25" hidden="1" customHeight="1" x14ac:dyDescent="0.2">
      <c r="B77" s="691" t="s">
        <v>1108</v>
      </c>
      <c r="C77" s="671" t="s">
        <v>1513</v>
      </c>
      <c r="D77" s="671" t="s">
        <v>980</v>
      </c>
      <c r="E77" s="671" t="s">
        <v>981</v>
      </c>
      <c r="F77" s="701"/>
      <c r="G77" s="693" t="s">
        <v>2041</v>
      </c>
      <c r="H77" s="701" t="s">
        <v>2021</v>
      </c>
      <c r="I77" s="701" t="s">
        <v>1906</v>
      </c>
      <c r="J77" s="701" t="s">
        <v>1907</v>
      </c>
      <c r="K77" s="701">
        <v>2</v>
      </c>
      <c r="L77" s="701">
        <v>1</v>
      </c>
      <c r="M77" s="701" t="s">
        <v>983</v>
      </c>
      <c r="N77" s="701" t="s">
        <v>983</v>
      </c>
      <c r="O77" s="701">
        <v>1</v>
      </c>
      <c r="P77" s="701" t="s">
        <v>983</v>
      </c>
      <c r="Q77" s="366"/>
      <c r="R77" s="366"/>
      <c r="S77" s="354"/>
    </row>
    <row r="78" spans="2:19" ht="35.25" hidden="1" customHeight="1" x14ac:dyDescent="0.2">
      <c r="B78" s="691" t="s">
        <v>1110</v>
      </c>
      <c r="C78" s="671" t="s">
        <v>1514</v>
      </c>
      <c r="D78" s="671" t="s">
        <v>980</v>
      </c>
      <c r="E78" s="671" t="s">
        <v>981</v>
      </c>
      <c r="F78" s="701"/>
      <c r="G78" s="693" t="s">
        <v>2042</v>
      </c>
      <c r="H78" s="701" t="s">
        <v>2021</v>
      </c>
      <c r="I78" s="701" t="s">
        <v>1906</v>
      </c>
      <c r="J78" s="701" t="s">
        <v>1907</v>
      </c>
      <c r="K78" s="701">
        <v>2</v>
      </c>
      <c r="L78" s="701">
        <v>1</v>
      </c>
      <c r="M78" s="701" t="s">
        <v>983</v>
      </c>
      <c r="N78" s="701" t="s">
        <v>983</v>
      </c>
      <c r="O78" s="701">
        <v>1</v>
      </c>
      <c r="P78" s="701" t="s">
        <v>983</v>
      </c>
      <c r="Q78" s="366"/>
      <c r="R78" s="366"/>
      <c r="S78" s="354"/>
    </row>
    <row r="79" spans="2:19" ht="15" hidden="1" x14ac:dyDescent="0.2">
      <c r="B79" s="691" t="s">
        <v>1111</v>
      </c>
      <c r="C79" s="671" t="s">
        <v>1515</v>
      </c>
      <c r="D79" s="671" t="s">
        <v>980</v>
      </c>
      <c r="E79" s="671" t="s">
        <v>981</v>
      </c>
      <c r="F79" s="701"/>
      <c r="G79" s="693" t="s">
        <v>1112</v>
      </c>
      <c r="H79" s="701" t="s">
        <v>2022</v>
      </c>
      <c r="I79" s="701" t="s">
        <v>1906</v>
      </c>
      <c r="J79" s="701" t="s">
        <v>1907</v>
      </c>
      <c r="K79" s="701">
        <v>2</v>
      </c>
      <c r="L79" s="701">
        <v>1</v>
      </c>
      <c r="M79" s="701" t="s">
        <v>983</v>
      </c>
      <c r="N79" s="701" t="s">
        <v>983</v>
      </c>
      <c r="O79" s="701">
        <v>1</v>
      </c>
      <c r="P79" s="701" t="s">
        <v>983</v>
      </c>
      <c r="Q79" s="366"/>
      <c r="R79" s="366"/>
      <c r="S79" s="354"/>
    </row>
    <row r="80" spans="2:19" ht="15" hidden="1" x14ac:dyDescent="0.2">
      <c r="B80" s="692" t="s">
        <v>1113</v>
      </c>
      <c r="C80" s="671" t="s">
        <v>1516</v>
      </c>
      <c r="D80" s="671" t="s">
        <v>980</v>
      </c>
      <c r="E80" s="671" t="s">
        <v>981</v>
      </c>
      <c r="F80" s="701"/>
      <c r="G80" s="693" t="s">
        <v>1114</v>
      </c>
      <c r="H80" s="701" t="s">
        <v>2023</v>
      </c>
      <c r="I80" s="701" t="s">
        <v>1906</v>
      </c>
      <c r="J80" s="701" t="s">
        <v>1907</v>
      </c>
      <c r="K80" s="702">
        <v>2</v>
      </c>
      <c r="L80" s="702">
        <v>1</v>
      </c>
      <c r="M80" s="701" t="s">
        <v>983</v>
      </c>
      <c r="N80" s="701" t="s">
        <v>983</v>
      </c>
      <c r="O80" s="701">
        <v>1</v>
      </c>
      <c r="P80" s="701" t="s">
        <v>983</v>
      </c>
      <c r="Q80" s="366"/>
      <c r="R80" s="366"/>
      <c r="S80" s="354"/>
    </row>
    <row r="81" spans="1:19" ht="30" x14ac:dyDescent="0.2">
      <c r="B81" s="692" t="s">
        <v>1115</v>
      </c>
      <c r="C81" s="671" t="s">
        <v>1517</v>
      </c>
      <c r="D81" s="671" t="s">
        <v>980</v>
      </c>
      <c r="E81" s="671" t="s">
        <v>981</v>
      </c>
      <c r="F81" s="701"/>
      <c r="G81" s="693" t="s">
        <v>1116</v>
      </c>
      <c r="H81" s="701" t="s">
        <v>2024</v>
      </c>
      <c r="I81" s="701" t="s">
        <v>1906</v>
      </c>
      <c r="J81" s="701" t="s">
        <v>1907</v>
      </c>
      <c r="K81" s="702">
        <v>4</v>
      </c>
      <c r="L81" s="702">
        <v>1</v>
      </c>
      <c r="M81" s="701" t="s">
        <v>983</v>
      </c>
      <c r="N81" s="701" t="s">
        <v>983</v>
      </c>
      <c r="O81" s="701">
        <v>1</v>
      </c>
      <c r="P81" s="701" t="s">
        <v>983</v>
      </c>
      <c r="Q81" s="366"/>
      <c r="R81" s="366"/>
      <c r="S81" s="354"/>
    </row>
    <row r="82" spans="1:19" ht="15" hidden="1" x14ac:dyDescent="0.2">
      <c r="B82" s="691" t="s">
        <v>1117</v>
      </c>
      <c r="C82" s="671" t="s">
        <v>1518</v>
      </c>
      <c r="D82" s="671" t="s">
        <v>980</v>
      </c>
      <c r="E82" s="671" t="s">
        <v>981</v>
      </c>
      <c r="F82" s="701"/>
      <c r="G82" s="693" t="s">
        <v>1118</v>
      </c>
      <c r="H82" s="701" t="s">
        <v>2025</v>
      </c>
      <c r="I82" s="701" t="s">
        <v>1906</v>
      </c>
      <c r="J82" s="701" t="s">
        <v>1907</v>
      </c>
      <c r="K82" s="701">
        <v>2</v>
      </c>
      <c r="L82" s="701">
        <v>1</v>
      </c>
      <c r="M82" s="701" t="s">
        <v>983</v>
      </c>
      <c r="N82" s="701" t="s">
        <v>983</v>
      </c>
      <c r="O82" s="701">
        <v>1</v>
      </c>
      <c r="P82" s="701" t="s">
        <v>983</v>
      </c>
      <c r="Q82" s="366"/>
      <c r="R82" s="366"/>
      <c r="S82" s="354"/>
    </row>
    <row r="83" spans="1:19" ht="34.5" hidden="1" customHeight="1" x14ac:dyDescent="0.2">
      <c r="A83" s="364"/>
      <c r="B83" s="695"/>
      <c r="C83" s="703" t="s">
        <v>1792</v>
      </c>
      <c r="D83" s="697"/>
      <c r="E83" s="697"/>
      <c r="F83" s="698"/>
      <c r="G83" s="698"/>
      <c r="H83" s="698"/>
      <c r="I83" s="698"/>
      <c r="J83" s="699"/>
      <c r="K83" s="699"/>
      <c r="L83" s="699"/>
      <c r="M83" s="699"/>
      <c r="N83" s="699"/>
      <c r="O83" s="699"/>
      <c r="P83" s="699"/>
      <c r="Q83" s="366"/>
      <c r="R83" s="366"/>
      <c r="S83" s="354"/>
    </row>
    <row r="84" spans="1:19" ht="30" hidden="1" x14ac:dyDescent="0.2">
      <c r="A84" s="365"/>
      <c r="B84" s="691" t="s">
        <v>1119</v>
      </c>
      <c r="C84" s="671" t="s">
        <v>1601</v>
      </c>
      <c r="D84" s="671" t="s">
        <v>991</v>
      </c>
      <c r="E84" s="671" t="s">
        <v>983</v>
      </c>
      <c r="F84" s="701"/>
      <c r="G84" s="693" t="s">
        <v>1120</v>
      </c>
      <c r="H84" s="701" t="s">
        <v>1101</v>
      </c>
      <c r="I84" s="701" t="s">
        <v>1822</v>
      </c>
      <c r="J84" s="701" t="s">
        <v>1908</v>
      </c>
      <c r="K84" s="701">
        <v>1</v>
      </c>
      <c r="L84" s="701">
        <v>1</v>
      </c>
      <c r="M84" s="701" t="s">
        <v>983</v>
      </c>
      <c r="N84" s="701" t="s">
        <v>983</v>
      </c>
      <c r="O84" s="701">
        <v>1</v>
      </c>
      <c r="P84" s="701" t="s">
        <v>983</v>
      </c>
      <c r="Q84" s="366"/>
      <c r="R84" s="366"/>
      <c r="S84" s="354"/>
    </row>
    <row r="85" spans="1:19" ht="15" hidden="1" x14ac:dyDescent="0.2">
      <c r="A85" s="365"/>
      <c r="B85" s="691" t="s">
        <v>1121</v>
      </c>
      <c r="C85" s="671" t="s">
        <v>1602</v>
      </c>
      <c r="D85" s="671" t="s">
        <v>980</v>
      </c>
      <c r="E85" s="671" t="s">
        <v>981</v>
      </c>
      <c r="F85" s="701"/>
      <c r="G85" s="693" t="s">
        <v>1122</v>
      </c>
      <c r="H85" s="701" t="s">
        <v>1103</v>
      </c>
      <c r="I85" s="701" t="s">
        <v>1822</v>
      </c>
      <c r="J85" s="701" t="s">
        <v>1908</v>
      </c>
      <c r="K85" s="701">
        <v>2</v>
      </c>
      <c r="L85" s="701">
        <v>1</v>
      </c>
      <c r="M85" s="701" t="s">
        <v>983</v>
      </c>
      <c r="N85" s="701" t="s">
        <v>983</v>
      </c>
      <c r="O85" s="701">
        <v>1</v>
      </c>
      <c r="P85" s="701" t="s">
        <v>983</v>
      </c>
      <c r="Q85" s="366"/>
      <c r="R85" s="366"/>
      <c r="S85" s="354"/>
    </row>
    <row r="86" spans="1:19" ht="15" hidden="1" x14ac:dyDescent="0.2">
      <c r="A86" s="365"/>
      <c r="B86" s="691" t="s">
        <v>1123</v>
      </c>
      <c r="C86" s="671" t="s">
        <v>1603</v>
      </c>
      <c r="D86" s="671" t="s">
        <v>980</v>
      </c>
      <c r="E86" s="671" t="s">
        <v>981</v>
      </c>
      <c r="F86" s="701"/>
      <c r="G86" s="693" t="s">
        <v>1122</v>
      </c>
      <c r="H86" s="701" t="s">
        <v>1103</v>
      </c>
      <c r="I86" s="701" t="s">
        <v>1822</v>
      </c>
      <c r="J86" s="701" t="s">
        <v>1908</v>
      </c>
      <c r="K86" s="701">
        <v>2</v>
      </c>
      <c r="L86" s="701">
        <v>1</v>
      </c>
      <c r="M86" s="701" t="s">
        <v>983</v>
      </c>
      <c r="N86" s="701" t="s">
        <v>983</v>
      </c>
      <c r="O86" s="701">
        <v>1</v>
      </c>
      <c r="P86" s="701" t="s">
        <v>983</v>
      </c>
      <c r="Q86" s="366"/>
      <c r="R86" s="366"/>
      <c r="S86" s="354"/>
    </row>
    <row r="87" spans="1:19" ht="30" hidden="1" x14ac:dyDescent="0.2">
      <c r="A87" s="365"/>
      <c r="B87" s="691" t="s">
        <v>1124</v>
      </c>
      <c r="C87" s="671" t="s">
        <v>1645</v>
      </c>
      <c r="D87" s="671" t="s">
        <v>980</v>
      </c>
      <c r="E87" s="671" t="s">
        <v>981</v>
      </c>
      <c r="F87" s="701"/>
      <c r="G87" s="693" t="s">
        <v>1125</v>
      </c>
      <c r="H87" s="701" t="s">
        <v>1107</v>
      </c>
      <c r="I87" s="701" t="s">
        <v>1822</v>
      </c>
      <c r="J87" s="701" t="s">
        <v>1908</v>
      </c>
      <c r="K87" s="701">
        <v>2</v>
      </c>
      <c r="L87" s="701">
        <v>1</v>
      </c>
      <c r="M87" s="701" t="s">
        <v>983</v>
      </c>
      <c r="N87" s="701" t="s">
        <v>983</v>
      </c>
      <c r="O87" s="701">
        <v>1</v>
      </c>
      <c r="P87" s="701" t="s">
        <v>983</v>
      </c>
      <c r="Q87" s="366"/>
      <c r="R87" s="366"/>
      <c r="S87" s="354"/>
    </row>
    <row r="88" spans="1:19" ht="30" hidden="1" x14ac:dyDescent="0.2">
      <c r="A88" s="365"/>
      <c r="B88" s="691" t="s">
        <v>1126</v>
      </c>
      <c r="C88" s="671" t="s">
        <v>1668</v>
      </c>
      <c r="D88" s="671" t="s">
        <v>980</v>
      </c>
      <c r="E88" s="671" t="s">
        <v>981</v>
      </c>
      <c r="F88" s="701"/>
      <c r="G88" s="693" t="s">
        <v>1127</v>
      </c>
      <c r="H88" s="701" t="s">
        <v>1107</v>
      </c>
      <c r="I88" s="701" t="s">
        <v>1822</v>
      </c>
      <c r="J88" s="701" t="s">
        <v>1908</v>
      </c>
      <c r="K88" s="701">
        <v>2</v>
      </c>
      <c r="L88" s="701">
        <v>1</v>
      </c>
      <c r="M88" s="701" t="s">
        <v>983</v>
      </c>
      <c r="N88" s="701" t="s">
        <v>983</v>
      </c>
      <c r="O88" s="701">
        <v>1</v>
      </c>
      <c r="P88" s="701" t="s">
        <v>983</v>
      </c>
      <c r="Q88" s="366"/>
      <c r="R88" s="366"/>
      <c r="S88" s="354"/>
    </row>
    <row r="89" spans="1:19" ht="30" hidden="1" x14ac:dyDescent="0.2">
      <c r="A89" s="365"/>
      <c r="B89" s="691" t="s">
        <v>1128</v>
      </c>
      <c r="C89" s="671" t="s">
        <v>1606</v>
      </c>
      <c r="D89" s="671" t="s">
        <v>980</v>
      </c>
      <c r="E89" s="671" t="s">
        <v>981</v>
      </c>
      <c r="F89" s="701"/>
      <c r="G89" s="693" t="s">
        <v>1129</v>
      </c>
      <c r="H89" s="701" t="s">
        <v>1109</v>
      </c>
      <c r="I89" s="701" t="s">
        <v>1822</v>
      </c>
      <c r="J89" s="701" t="s">
        <v>1908</v>
      </c>
      <c r="K89" s="701">
        <v>2</v>
      </c>
      <c r="L89" s="701">
        <v>1</v>
      </c>
      <c r="M89" s="701" t="s">
        <v>983</v>
      </c>
      <c r="N89" s="701" t="s">
        <v>983</v>
      </c>
      <c r="O89" s="701">
        <v>1</v>
      </c>
      <c r="P89" s="701" t="s">
        <v>983</v>
      </c>
      <c r="Q89" s="366"/>
      <c r="R89" s="366"/>
      <c r="S89" s="354"/>
    </row>
    <row r="90" spans="1:19" ht="42" hidden="1" customHeight="1" x14ac:dyDescent="0.2">
      <c r="A90" s="365"/>
      <c r="B90" s="695"/>
      <c r="C90" s="703" t="s">
        <v>1793</v>
      </c>
      <c r="D90" s="697"/>
      <c r="E90" s="697"/>
      <c r="F90" s="698"/>
      <c r="G90" s="698"/>
      <c r="H90" s="698"/>
      <c r="I90" s="698"/>
      <c r="J90" s="699"/>
      <c r="K90" s="699"/>
      <c r="L90" s="699"/>
      <c r="M90" s="699"/>
      <c r="N90" s="699"/>
      <c r="O90" s="699"/>
      <c r="P90" s="699"/>
      <c r="Q90" s="366"/>
      <c r="R90" s="366"/>
      <c r="S90" s="354"/>
    </row>
    <row r="91" spans="1:19" ht="45" hidden="1" x14ac:dyDescent="0.2">
      <c r="A91" s="365"/>
      <c r="B91" s="672" t="s">
        <v>1130</v>
      </c>
      <c r="C91" s="671" t="s">
        <v>1682</v>
      </c>
      <c r="D91" s="671" t="s">
        <v>991</v>
      </c>
      <c r="E91" s="671" t="s">
        <v>983</v>
      </c>
      <c r="F91" s="701"/>
      <c r="G91" s="693" t="s">
        <v>1131</v>
      </c>
      <c r="H91" s="701" t="s">
        <v>2027</v>
      </c>
      <c r="I91" s="701" t="s">
        <v>1824</v>
      </c>
      <c r="J91" s="701" t="s">
        <v>1909</v>
      </c>
      <c r="K91" s="701">
        <v>1</v>
      </c>
      <c r="L91" s="701">
        <v>1</v>
      </c>
      <c r="M91" s="701" t="s">
        <v>1132</v>
      </c>
      <c r="N91" s="701" t="s">
        <v>983</v>
      </c>
      <c r="O91" s="701">
        <v>1</v>
      </c>
      <c r="P91" s="701" t="s">
        <v>1132</v>
      </c>
      <c r="Q91" s="366"/>
      <c r="R91" s="366"/>
      <c r="S91" s="354"/>
    </row>
    <row r="92" spans="1:19" ht="15" hidden="1" x14ac:dyDescent="0.2">
      <c r="A92" s="365"/>
      <c r="B92" s="691" t="s">
        <v>1133</v>
      </c>
      <c r="C92" s="671" t="s">
        <v>1676</v>
      </c>
      <c r="D92" s="671" t="s">
        <v>980</v>
      </c>
      <c r="E92" s="671" t="s">
        <v>981</v>
      </c>
      <c r="F92" s="701"/>
      <c r="G92" s="1012">
        <v>445</v>
      </c>
      <c r="H92" s="701" t="s">
        <v>2026</v>
      </c>
      <c r="I92" s="701" t="s">
        <v>1824</v>
      </c>
      <c r="J92" s="701" t="s">
        <v>1909</v>
      </c>
      <c r="K92" s="701">
        <v>2</v>
      </c>
      <c r="L92" s="701">
        <v>1</v>
      </c>
      <c r="M92" s="701" t="s">
        <v>983</v>
      </c>
      <c r="N92" s="701" t="s">
        <v>983</v>
      </c>
      <c r="O92" s="701">
        <v>1</v>
      </c>
      <c r="P92" s="701" t="s">
        <v>983</v>
      </c>
      <c r="Q92" s="366"/>
      <c r="R92" s="366"/>
      <c r="S92" s="354"/>
    </row>
    <row r="93" spans="1:19" ht="30" hidden="1" x14ac:dyDescent="0.2">
      <c r="A93" s="365"/>
      <c r="B93" s="672" t="s">
        <v>1134</v>
      </c>
      <c r="C93" s="671" t="s">
        <v>1692</v>
      </c>
      <c r="D93" s="671" t="s">
        <v>991</v>
      </c>
      <c r="E93" s="671" t="s">
        <v>983</v>
      </c>
      <c r="F93" s="701"/>
      <c r="G93" s="693" t="s">
        <v>1135</v>
      </c>
      <c r="H93" s="701" t="s">
        <v>2028</v>
      </c>
      <c r="I93" s="701" t="s">
        <v>1824</v>
      </c>
      <c r="J93" s="701" t="s">
        <v>1909</v>
      </c>
      <c r="K93" s="701">
        <v>1</v>
      </c>
      <c r="L93" s="701">
        <v>1</v>
      </c>
      <c r="M93" s="701" t="s">
        <v>983</v>
      </c>
      <c r="N93" s="701" t="s">
        <v>983</v>
      </c>
      <c r="O93" s="701">
        <v>1</v>
      </c>
      <c r="P93" s="701" t="s">
        <v>983</v>
      </c>
      <c r="Q93" s="366"/>
      <c r="R93" s="366"/>
      <c r="S93" s="354"/>
    </row>
    <row r="94" spans="1:19" ht="27" hidden="1" customHeight="1" x14ac:dyDescent="0.2">
      <c r="A94" s="365"/>
      <c r="B94" s="691" t="s">
        <v>1136</v>
      </c>
      <c r="C94" s="671" t="s">
        <v>1678</v>
      </c>
      <c r="D94" s="671" t="s">
        <v>980</v>
      </c>
      <c r="E94" s="671" t="s">
        <v>981</v>
      </c>
      <c r="F94" s="701"/>
      <c r="G94" s="693" t="s">
        <v>1137</v>
      </c>
      <c r="H94" s="701" t="s">
        <v>2029</v>
      </c>
      <c r="I94" s="701" t="s">
        <v>1824</v>
      </c>
      <c r="J94" s="701" t="s">
        <v>1909</v>
      </c>
      <c r="K94" s="701">
        <v>2</v>
      </c>
      <c r="L94" s="701">
        <v>1</v>
      </c>
      <c r="M94" s="701" t="s">
        <v>983</v>
      </c>
      <c r="N94" s="701" t="s">
        <v>983</v>
      </c>
      <c r="O94" s="701">
        <v>1</v>
      </c>
      <c r="P94" s="701" t="s">
        <v>983</v>
      </c>
      <c r="Q94" s="366"/>
      <c r="R94" s="366"/>
      <c r="S94" s="354"/>
    </row>
    <row r="95" spans="1:19" ht="30" x14ac:dyDescent="0.2">
      <c r="A95" s="365"/>
      <c r="B95" s="692" t="s">
        <v>1138</v>
      </c>
      <c r="C95" s="671" t="s">
        <v>1679</v>
      </c>
      <c r="D95" s="671" t="s">
        <v>980</v>
      </c>
      <c r="E95" s="671" t="s">
        <v>981</v>
      </c>
      <c r="F95" s="701"/>
      <c r="G95" s="693" t="s">
        <v>1094</v>
      </c>
      <c r="H95" s="701" t="s">
        <v>2030</v>
      </c>
      <c r="I95" s="701" t="s">
        <v>1824</v>
      </c>
      <c r="J95" s="701" t="s">
        <v>1909</v>
      </c>
      <c r="K95" s="702">
        <v>4</v>
      </c>
      <c r="L95" s="702">
        <v>1</v>
      </c>
      <c r="M95" s="701" t="s">
        <v>983</v>
      </c>
      <c r="N95" s="701" t="s">
        <v>983</v>
      </c>
      <c r="O95" s="701">
        <v>1</v>
      </c>
      <c r="P95" s="701" t="s">
        <v>983</v>
      </c>
      <c r="Q95" s="366"/>
      <c r="R95" s="366"/>
      <c r="S95" s="354"/>
    </row>
    <row r="96" spans="1:19" ht="15" hidden="1" x14ac:dyDescent="0.2">
      <c r="A96" s="365"/>
      <c r="B96" s="672" t="s">
        <v>1139</v>
      </c>
      <c r="C96" s="671" t="s">
        <v>1680</v>
      </c>
      <c r="D96" s="671" t="s">
        <v>980</v>
      </c>
      <c r="E96" s="671" t="s">
        <v>981</v>
      </c>
      <c r="F96" s="701"/>
      <c r="G96" s="693" t="s">
        <v>1140</v>
      </c>
      <c r="H96" s="701" t="s">
        <v>2031</v>
      </c>
      <c r="I96" s="701" t="s">
        <v>1824</v>
      </c>
      <c r="J96" s="701" t="s">
        <v>1909</v>
      </c>
      <c r="K96" s="701">
        <v>2</v>
      </c>
      <c r="L96" s="701">
        <v>1</v>
      </c>
      <c r="M96" s="701" t="s">
        <v>983</v>
      </c>
      <c r="N96" s="701" t="s">
        <v>983</v>
      </c>
      <c r="O96" s="701">
        <v>1</v>
      </c>
      <c r="P96" s="701" t="s">
        <v>983</v>
      </c>
      <c r="Q96" s="366"/>
      <c r="R96" s="366"/>
      <c r="S96" s="354"/>
    </row>
    <row r="97" spans="1:19" ht="15" hidden="1" x14ac:dyDescent="0.2">
      <c r="A97" s="365"/>
      <c r="B97" s="672" t="s">
        <v>1141</v>
      </c>
      <c r="C97" s="671" t="s">
        <v>1681</v>
      </c>
      <c r="D97" s="671" t="s">
        <v>980</v>
      </c>
      <c r="E97" s="671" t="s">
        <v>1001</v>
      </c>
      <c r="F97" s="701"/>
      <c r="G97" s="693" t="s">
        <v>1142</v>
      </c>
      <c r="H97" s="701" t="s">
        <v>2032</v>
      </c>
      <c r="I97" s="701" t="s">
        <v>1824</v>
      </c>
      <c r="J97" s="701" t="s">
        <v>1909</v>
      </c>
      <c r="K97" s="701">
        <v>2</v>
      </c>
      <c r="L97" s="701">
        <v>1</v>
      </c>
      <c r="M97" s="701" t="s">
        <v>983</v>
      </c>
      <c r="N97" s="701" t="s">
        <v>983</v>
      </c>
      <c r="O97" s="701">
        <v>1</v>
      </c>
      <c r="P97" s="701" t="s">
        <v>983</v>
      </c>
      <c r="Q97" s="366"/>
      <c r="R97" s="366"/>
      <c r="S97" s="354"/>
    </row>
    <row r="98" spans="1:19" ht="31.5" hidden="1" customHeight="1" x14ac:dyDescent="0.2">
      <c r="A98" s="365"/>
      <c r="B98" s="695"/>
      <c r="C98" s="703" t="s">
        <v>1828</v>
      </c>
      <c r="D98" s="697"/>
      <c r="E98" s="697"/>
      <c r="F98" s="698"/>
      <c r="G98" s="698"/>
      <c r="H98" s="698"/>
      <c r="I98" s="698"/>
      <c r="J98" s="699"/>
      <c r="K98" s="699"/>
      <c r="L98" s="699"/>
      <c r="M98" s="699"/>
      <c r="N98" s="699"/>
      <c r="O98" s="699"/>
      <c r="P98" s="699"/>
      <c r="Q98" s="366"/>
      <c r="R98" s="366"/>
      <c r="S98" s="354"/>
    </row>
    <row r="99" spans="1:19" ht="45" hidden="1" x14ac:dyDescent="0.2">
      <c r="A99" s="365"/>
      <c r="B99" s="691" t="s">
        <v>1143</v>
      </c>
      <c r="C99" s="671" t="s">
        <v>1163</v>
      </c>
      <c r="D99" s="671" t="s">
        <v>991</v>
      </c>
      <c r="E99" s="671" t="s">
        <v>983</v>
      </c>
      <c r="F99" s="701"/>
      <c r="G99" s="693" t="s">
        <v>1144</v>
      </c>
      <c r="H99" s="701">
        <v>16</v>
      </c>
      <c r="I99" s="701" t="s">
        <v>1826</v>
      </c>
      <c r="J99" s="701" t="s">
        <v>1910</v>
      </c>
      <c r="K99" s="701">
        <v>1</v>
      </c>
      <c r="L99" s="701">
        <v>1</v>
      </c>
      <c r="M99" s="701" t="s">
        <v>1145</v>
      </c>
      <c r="N99" s="701" t="s">
        <v>983</v>
      </c>
      <c r="O99" s="701">
        <v>1</v>
      </c>
      <c r="P99" s="701" t="s">
        <v>1145</v>
      </c>
      <c r="Q99" s="366"/>
      <c r="R99" s="366"/>
      <c r="S99" s="354"/>
    </row>
    <row r="100" spans="1:19" ht="30" hidden="1" x14ac:dyDescent="0.2">
      <c r="A100" s="365"/>
      <c r="B100" s="691" t="s">
        <v>1146</v>
      </c>
      <c r="C100" s="671" t="s">
        <v>1176</v>
      </c>
      <c r="D100" s="671" t="s">
        <v>980</v>
      </c>
      <c r="E100" s="671" t="s">
        <v>981</v>
      </c>
      <c r="F100" s="701"/>
      <c r="G100" s="693" t="s">
        <v>1147</v>
      </c>
      <c r="H100" s="701">
        <v>16</v>
      </c>
      <c r="I100" s="701" t="s">
        <v>1826</v>
      </c>
      <c r="J100" s="701" t="s">
        <v>1910</v>
      </c>
      <c r="K100" s="701">
        <v>1</v>
      </c>
      <c r="L100" s="701">
        <v>1</v>
      </c>
      <c r="M100" s="701" t="s">
        <v>983</v>
      </c>
      <c r="N100" s="701" t="s">
        <v>983</v>
      </c>
      <c r="O100" s="701">
        <v>1</v>
      </c>
      <c r="P100" s="701" t="s">
        <v>983</v>
      </c>
      <c r="Q100" s="366"/>
      <c r="R100" s="366"/>
      <c r="S100" s="354"/>
    </row>
    <row r="101" spans="1:19" ht="30" hidden="1" x14ac:dyDescent="0.2">
      <c r="A101" s="365"/>
      <c r="B101" s="695"/>
      <c r="C101" s="703" t="s">
        <v>1794</v>
      </c>
      <c r="D101" s="697"/>
      <c r="E101" s="697"/>
      <c r="F101" s="698"/>
      <c r="G101" s="698"/>
      <c r="H101" s="698"/>
      <c r="I101" s="698"/>
      <c r="J101" s="699"/>
      <c r="K101" s="699"/>
      <c r="L101" s="699"/>
      <c r="M101" s="699"/>
      <c r="N101" s="699"/>
      <c r="O101" s="699"/>
      <c r="P101" s="699"/>
      <c r="Q101" s="366"/>
      <c r="R101" s="366"/>
      <c r="S101" s="354"/>
    </row>
    <row r="102" spans="1:19" ht="45" hidden="1" x14ac:dyDescent="0.2">
      <c r="B102" s="692" t="s">
        <v>1148</v>
      </c>
      <c r="C102" s="671" t="s">
        <v>1191</v>
      </c>
      <c r="D102" s="671" t="s">
        <v>991</v>
      </c>
      <c r="E102" s="671" t="s">
        <v>983</v>
      </c>
      <c r="F102" s="701"/>
      <c r="G102" s="693" t="s">
        <v>2043</v>
      </c>
      <c r="H102" s="701" t="s">
        <v>2033</v>
      </c>
      <c r="I102" s="701" t="s">
        <v>1911</v>
      </c>
      <c r="J102" s="701" t="s">
        <v>1912</v>
      </c>
      <c r="K102" s="702">
        <v>1</v>
      </c>
      <c r="L102" s="702">
        <v>1</v>
      </c>
      <c r="M102" s="701" t="s">
        <v>1149</v>
      </c>
      <c r="N102" s="701" t="s">
        <v>983</v>
      </c>
      <c r="O102" s="701">
        <v>1</v>
      </c>
      <c r="P102" s="701" t="s">
        <v>1149</v>
      </c>
      <c r="Q102" s="366"/>
      <c r="R102" s="366"/>
      <c r="S102" s="354"/>
    </row>
    <row r="103" spans="1:19" ht="15" hidden="1" x14ac:dyDescent="0.2">
      <c r="B103" s="692" t="s">
        <v>1150</v>
      </c>
      <c r="C103" s="671" t="s">
        <v>1192</v>
      </c>
      <c r="D103" s="671" t="s">
        <v>980</v>
      </c>
      <c r="E103" s="671" t="s">
        <v>1001</v>
      </c>
      <c r="F103" s="701"/>
      <c r="G103" s="693" t="s">
        <v>1151</v>
      </c>
      <c r="H103" s="701" t="s">
        <v>2034</v>
      </c>
      <c r="I103" s="701" t="s">
        <v>1911</v>
      </c>
      <c r="J103" s="701" t="s">
        <v>1912</v>
      </c>
      <c r="K103" s="702">
        <v>1</v>
      </c>
      <c r="L103" s="702">
        <v>1</v>
      </c>
      <c r="M103" s="701">
        <v>1</v>
      </c>
      <c r="N103" s="701" t="s">
        <v>983</v>
      </c>
      <c r="O103" s="701">
        <v>1</v>
      </c>
      <c r="P103" s="701">
        <v>1</v>
      </c>
      <c r="Q103" s="366"/>
      <c r="R103" s="366"/>
      <c r="S103" s="354"/>
    </row>
    <row r="104" spans="1:19" ht="30" hidden="1" x14ac:dyDescent="0.2">
      <c r="B104" s="692" t="s">
        <v>1152</v>
      </c>
      <c r="C104" s="671" t="s">
        <v>1193</v>
      </c>
      <c r="D104" s="671" t="s">
        <v>980</v>
      </c>
      <c r="E104" s="671" t="s">
        <v>1001</v>
      </c>
      <c r="F104" s="701"/>
      <c r="G104" s="693" t="s">
        <v>1153</v>
      </c>
      <c r="H104" s="701" t="s">
        <v>2035</v>
      </c>
      <c r="I104" s="701" t="s">
        <v>1911</v>
      </c>
      <c r="J104" s="701" t="s">
        <v>1912</v>
      </c>
      <c r="K104" s="702">
        <v>1</v>
      </c>
      <c r="L104" s="702">
        <v>1</v>
      </c>
      <c r="M104" s="701">
        <v>1</v>
      </c>
      <c r="N104" s="701" t="s">
        <v>983</v>
      </c>
      <c r="O104" s="701">
        <v>1</v>
      </c>
      <c r="P104" s="701">
        <v>1</v>
      </c>
      <c r="Q104" s="366"/>
      <c r="R104" s="366"/>
      <c r="S104" s="354"/>
    </row>
    <row r="105" spans="1:19" ht="30" hidden="1" x14ac:dyDescent="0.2">
      <c r="B105" s="692" t="s">
        <v>1154</v>
      </c>
      <c r="C105" s="671" t="s">
        <v>1194</v>
      </c>
      <c r="D105" s="671" t="s">
        <v>980</v>
      </c>
      <c r="E105" s="671" t="s">
        <v>1001</v>
      </c>
      <c r="F105" s="701"/>
      <c r="G105" s="693" t="s">
        <v>1155</v>
      </c>
      <c r="H105" s="701" t="s">
        <v>2036</v>
      </c>
      <c r="I105" s="701" t="s">
        <v>1911</v>
      </c>
      <c r="J105" s="701" t="s">
        <v>1912</v>
      </c>
      <c r="K105" s="702">
        <v>1</v>
      </c>
      <c r="L105" s="702">
        <v>1</v>
      </c>
      <c r="M105" s="701">
        <v>1</v>
      </c>
      <c r="N105" s="701" t="s">
        <v>983</v>
      </c>
      <c r="O105" s="701">
        <v>1</v>
      </c>
      <c r="P105" s="701">
        <v>1</v>
      </c>
      <c r="Q105" s="366"/>
      <c r="R105" s="366"/>
      <c r="S105" s="354"/>
    </row>
    <row r="106" spans="1:19" ht="15" hidden="1" x14ac:dyDescent="0.2">
      <c r="B106" s="692" t="s">
        <v>1156</v>
      </c>
      <c r="C106" s="671" t="s">
        <v>1195</v>
      </c>
      <c r="D106" s="671" t="s">
        <v>980</v>
      </c>
      <c r="E106" s="671" t="s">
        <v>1001</v>
      </c>
      <c r="F106" s="701"/>
      <c r="G106" s="693" t="s">
        <v>2045</v>
      </c>
      <c r="H106" s="701" t="s">
        <v>2037</v>
      </c>
      <c r="I106" s="701" t="s">
        <v>1911</v>
      </c>
      <c r="J106" s="701" t="s">
        <v>1912</v>
      </c>
      <c r="K106" s="702">
        <v>1</v>
      </c>
      <c r="L106" s="702">
        <v>1</v>
      </c>
      <c r="M106" s="701">
        <v>1</v>
      </c>
      <c r="N106" s="701" t="s">
        <v>983</v>
      </c>
      <c r="O106" s="701">
        <v>1</v>
      </c>
      <c r="P106" s="701">
        <v>1</v>
      </c>
      <c r="Q106" s="366"/>
      <c r="R106" s="366"/>
      <c r="S106" s="354"/>
    </row>
    <row r="107" spans="1:19" ht="30" hidden="1" x14ac:dyDescent="0.2">
      <c r="B107" s="692" t="s">
        <v>1157</v>
      </c>
      <c r="C107" s="671" t="s">
        <v>1196</v>
      </c>
      <c r="D107" s="671" t="s">
        <v>980</v>
      </c>
      <c r="E107" s="671" t="s">
        <v>1001</v>
      </c>
      <c r="F107" s="701"/>
      <c r="G107" s="693" t="s">
        <v>2044</v>
      </c>
      <c r="H107" s="701" t="s">
        <v>2037</v>
      </c>
      <c r="I107" s="701" t="s">
        <v>1911</v>
      </c>
      <c r="J107" s="701" t="s">
        <v>1912</v>
      </c>
      <c r="K107" s="702">
        <v>1</v>
      </c>
      <c r="L107" s="702">
        <v>1</v>
      </c>
      <c r="M107" s="701" t="s">
        <v>983</v>
      </c>
      <c r="N107" s="701" t="s">
        <v>983</v>
      </c>
      <c r="O107" s="701">
        <v>1</v>
      </c>
      <c r="P107" s="701" t="s">
        <v>983</v>
      </c>
      <c r="Q107" s="366"/>
      <c r="R107" s="366"/>
      <c r="S107" s="354"/>
    </row>
    <row r="108" spans="1:19" ht="33.75" hidden="1" customHeight="1" x14ac:dyDescent="0.2">
      <c r="B108" s="695"/>
      <c r="C108" s="703" t="s">
        <v>1795</v>
      </c>
      <c r="D108" s="697"/>
      <c r="E108" s="697"/>
      <c r="F108" s="698"/>
      <c r="G108" s="698"/>
      <c r="H108" s="698"/>
      <c r="I108" s="698"/>
      <c r="J108" s="699"/>
      <c r="K108" s="699"/>
      <c r="L108" s="699"/>
      <c r="M108" s="699"/>
      <c r="N108" s="699"/>
      <c r="O108" s="699"/>
      <c r="P108" s="699"/>
      <c r="Q108" s="366"/>
      <c r="R108" s="366"/>
      <c r="S108" s="354"/>
    </row>
    <row r="109" spans="1:19" ht="15" hidden="1" x14ac:dyDescent="0.2">
      <c r="B109" s="691" t="s">
        <v>1158</v>
      </c>
      <c r="C109" s="671" t="s">
        <v>1319</v>
      </c>
      <c r="D109" s="671" t="s">
        <v>980</v>
      </c>
      <c r="E109" s="671" t="s">
        <v>981</v>
      </c>
      <c r="F109" s="701"/>
      <c r="G109" s="693" t="s">
        <v>1159</v>
      </c>
      <c r="H109" s="701">
        <v>18</v>
      </c>
      <c r="I109" s="701" t="s">
        <v>1913</v>
      </c>
      <c r="J109" s="701" t="s">
        <v>1914</v>
      </c>
      <c r="K109" s="701">
        <v>1</v>
      </c>
      <c r="L109" s="701">
        <v>1</v>
      </c>
      <c r="M109" s="701" t="s">
        <v>983</v>
      </c>
      <c r="N109" s="701" t="s">
        <v>983</v>
      </c>
      <c r="O109" s="701">
        <v>1</v>
      </c>
      <c r="P109" s="701" t="s">
        <v>983</v>
      </c>
      <c r="Q109" s="366"/>
      <c r="R109" s="366"/>
      <c r="S109" s="354"/>
    </row>
    <row r="110" spans="1:19" ht="15" hidden="1" x14ac:dyDescent="0.2">
      <c r="B110" s="691" t="s">
        <v>1160</v>
      </c>
      <c r="C110" s="671" t="s">
        <v>1320</v>
      </c>
      <c r="D110" s="671" t="s">
        <v>980</v>
      </c>
      <c r="E110" s="671" t="s">
        <v>981</v>
      </c>
      <c r="F110" s="701"/>
      <c r="G110" s="693" t="s">
        <v>1159</v>
      </c>
      <c r="H110" s="701">
        <v>18</v>
      </c>
      <c r="I110" s="701" t="s">
        <v>1913</v>
      </c>
      <c r="J110" s="701" t="s">
        <v>1914</v>
      </c>
      <c r="K110" s="701">
        <v>1</v>
      </c>
      <c r="L110" s="701">
        <v>1</v>
      </c>
      <c r="M110" s="701" t="s">
        <v>983</v>
      </c>
      <c r="N110" s="701" t="s">
        <v>983</v>
      </c>
      <c r="O110" s="701">
        <v>1</v>
      </c>
      <c r="P110" s="701" t="s">
        <v>983</v>
      </c>
      <c r="Q110" s="366"/>
      <c r="R110" s="366"/>
      <c r="S110" s="354"/>
    </row>
    <row r="111" spans="1:19" ht="15" hidden="1" x14ac:dyDescent="0.2">
      <c r="B111" s="691" t="s">
        <v>1161</v>
      </c>
      <c r="C111" s="671" t="s">
        <v>1321</v>
      </c>
      <c r="D111" s="671" t="s">
        <v>980</v>
      </c>
      <c r="E111" s="671" t="s">
        <v>981</v>
      </c>
      <c r="F111" s="701"/>
      <c r="G111" s="693" t="s">
        <v>1159</v>
      </c>
      <c r="H111" s="701">
        <v>18</v>
      </c>
      <c r="I111" s="701" t="s">
        <v>1913</v>
      </c>
      <c r="J111" s="701" t="s">
        <v>1914</v>
      </c>
      <c r="K111" s="701">
        <v>1</v>
      </c>
      <c r="L111" s="701">
        <v>1</v>
      </c>
      <c r="M111" s="701" t="s">
        <v>983</v>
      </c>
      <c r="N111" s="701" t="s">
        <v>983</v>
      </c>
      <c r="O111" s="701">
        <v>1</v>
      </c>
      <c r="P111" s="701" t="s">
        <v>983</v>
      </c>
      <c r="Q111" s="366"/>
      <c r="R111" s="366"/>
      <c r="S111" s="354"/>
    </row>
    <row r="112" spans="1:19" ht="15" hidden="1" x14ac:dyDescent="0.2">
      <c r="B112" s="691" t="s">
        <v>1162</v>
      </c>
      <c r="C112" s="671" t="s">
        <v>1322</v>
      </c>
      <c r="D112" s="671" t="s">
        <v>991</v>
      </c>
      <c r="E112" s="671" t="s">
        <v>983</v>
      </c>
      <c r="F112" s="701"/>
      <c r="G112" s="693" t="s">
        <v>1159</v>
      </c>
      <c r="H112" s="701">
        <v>18</v>
      </c>
      <c r="I112" s="701" t="s">
        <v>1913</v>
      </c>
      <c r="J112" s="701" t="s">
        <v>1914</v>
      </c>
      <c r="K112" s="701">
        <v>1</v>
      </c>
      <c r="L112" s="701">
        <v>1</v>
      </c>
      <c r="M112" s="701" t="s">
        <v>983</v>
      </c>
      <c r="N112" s="701" t="s">
        <v>983</v>
      </c>
      <c r="O112" s="701">
        <v>1</v>
      </c>
      <c r="P112" s="701" t="s">
        <v>983</v>
      </c>
      <c r="Q112" s="366"/>
      <c r="R112" s="366"/>
      <c r="S112" s="354"/>
    </row>
    <row r="113" spans="2:19" ht="45" hidden="1" x14ac:dyDescent="0.2">
      <c r="B113" s="695"/>
      <c r="C113" s="708" t="s">
        <v>2048</v>
      </c>
      <c r="D113" s="697"/>
      <c r="E113" s="697"/>
      <c r="F113" s="698"/>
      <c r="G113" s="698"/>
      <c r="H113" s="698"/>
      <c r="I113" s="698"/>
      <c r="J113" s="699"/>
      <c r="K113" s="699"/>
      <c r="L113" s="699"/>
      <c r="M113" s="699"/>
      <c r="N113" s="699"/>
      <c r="O113" s="699"/>
      <c r="P113" s="699"/>
      <c r="Q113" s="366"/>
      <c r="R113" s="366"/>
      <c r="S113" s="354"/>
    </row>
    <row r="114" spans="2:19" ht="30" hidden="1" x14ac:dyDescent="0.2">
      <c r="B114" s="1023" t="s">
        <v>2047</v>
      </c>
      <c r="C114" s="671" t="s">
        <v>2046</v>
      </c>
      <c r="D114" s="671" t="s">
        <v>991</v>
      </c>
      <c r="E114" s="671" t="s">
        <v>983</v>
      </c>
      <c r="F114" s="701"/>
      <c r="G114" s="693" t="s">
        <v>2052</v>
      </c>
      <c r="H114" s="701" t="s">
        <v>2053</v>
      </c>
      <c r="I114" s="701" t="s">
        <v>2051</v>
      </c>
      <c r="J114" s="701" t="s">
        <v>2054</v>
      </c>
      <c r="K114" s="701">
        <v>1</v>
      </c>
      <c r="L114" s="701">
        <v>1</v>
      </c>
      <c r="M114" s="701" t="s">
        <v>983</v>
      </c>
      <c r="N114" s="701" t="s">
        <v>983</v>
      </c>
      <c r="O114" s="701">
        <v>1</v>
      </c>
      <c r="P114" s="701" t="s">
        <v>983</v>
      </c>
      <c r="Q114" s="366"/>
      <c r="R114" s="366"/>
      <c r="S114" s="354"/>
    </row>
    <row r="115" spans="2:19" ht="15" hidden="1" x14ac:dyDescent="0.2">
      <c r="B115" s="1023" t="s">
        <v>2050</v>
      </c>
      <c r="C115" s="671" t="s">
        <v>2049</v>
      </c>
      <c r="D115" s="671" t="s">
        <v>980</v>
      </c>
      <c r="E115" s="671" t="s">
        <v>1001</v>
      </c>
      <c r="F115" s="701"/>
      <c r="G115" s="693" t="s">
        <v>2052</v>
      </c>
      <c r="H115" s="701" t="s">
        <v>2053</v>
      </c>
      <c r="I115" s="701" t="s">
        <v>2051</v>
      </c>
      <c r="J115" s="701" t="s">
        <v>2054</v>
      </c>
      <c r="K115" s="701">
        <v>2</v>
      </c>
      <c r="L115" s="701">
        <v>1</v>
      </c>
      <c r="M115" s="701" t="s">
        <v>983</v>
      </c>
      <c r="N115" s="701" t="s">
        <v>983</v>
      </c>
      <c r="O115" s="701">
        <v>1</v>
      </c>
      <c r="P115" s="701" t="s">
        <v>983</v>
      </c>
      <c r="Q115" s="366"/>
      <c r="R115" s="366"/>
      <c r="S115" s="354"/>
    </row>
    <row r="116" spans="2:19" ht="15" hidden="1" customHeight="1" thickBot="1" x14ac:dyDescent="0.25">
      <c r="B116" s="705" t="s">
        <v>1833</v>
      </c>
      <c r="C116" s="706"/>
      <c r="D116" s="706"/>
      <c r="E116" s="706"/>
      <c r="F116" s="706"/>
      <c r="G116" s="706"/>
      <c r="H116" s="706"/>
      <c r="I116" s="706"/>
      <c r="J116" s="706"/>
      <c r="K116" s="706"/>
      <c r="L116" s="706"/>
      <c r="M116" s="706"/>
      <c r="N116" s="706"/>
      <c r="O116" s="706"/>
      <c r="P116" s="706"/>
      <c r="Q116" s="353"/>
      <c r="R116" s="353"/>
      <c r="S116" s="354"/>
    </row>
    <row r="117" spans="2:19" ht="35.25" hidden="1" customHeight="1" thickBot="1" x14ac:dyDescent="0.3">
      <c r="B117" s="683"/>
      <c r="C117" s="1110" t="s">
        <v>1868</v>
      </c>
      <c r="D117" s="1111"/>
      <c r="E117" s="1111"/>
      <c r="F117" s="1111"/>
      <c r="G117" s="1111"/>
      <c r="H117" s="1111"/>
      <c r="I117" s="1111"/>
      <c r="J117" s="1111"/>
      <c r="K117" s="1111"/>
      <c r="L117" s="1111"/>
      <c r="M117" s="1111"/>
      <c r="N117" s="1111"/>
      <c r="O117" s="1111"/>
      <c r="P117" s="1112"/>
      <c r="Q117" s="353"/>
      <c r="R117" s="353"/>
      <c r="S117" s="354"/>
    </row>
    <row r="118" spans="2:19" ht="58.5" hidden="1" customHeight="1" x14ac:dyDescent="0.25">
      <c r="B118" s="707"/>
      <c r="C118" s="708" t="s">
        <v>1883</v>
      </c>
      <c r="D118" s="697"/>
      <c r="E118" s="697"/>
      <c r="F118" s="698"/>
      <c r="G118" s="1015"/>
      <c r="H118" s="1014"/>
      <c r="I118" s="698"/>
      <c r="J118" s="699"/>
      <c r="K118" s="699"/>
      <c r="L118" s="699"/>
      <c r="M118" s="699"/>
      <c r="N118" s="699"/>
      <c r="O118" s="699"/>
      <c r="P118" s="699"/>
      <c r="Q118" s="698"/>
      <c r="R118" s="353"/>
      <c r="S118" s="354"/>
    </row>
    <row r="119" spans="2:19" ht="64.5" hidden="1" customHeight="1" x14ac:dyDescent="0.2">
      <c r="B119" s="691" t="s">
        <v>1865</v>
      </c>
      <c r="C119" s="671" t="s">
        <v>1882</v>
      </c>
      <c r="D119" s="671" t="s">
        <v>980</v>
      </c>
      <c r="E119" s="671" t="s">
        <v>983</v>
      </c>
      <c r="F119" s="701"/>
      <c r="G119" s="693" t="s">
        <v>1866</v>
      </c>
      <c r="H119" s="701" t="s">
        <v>983</v>
      </c>
      <c r="I119" s="701" t="s">
        <v>983</v>
      </c>
      <c r="J119" s="701" t="s">
        <v>983</v>
      </c>
      <c r="K119" s="701">
        <v>2</v>
      </c>
      <c r="L119" s="701">
        <v>2</v>
      </c>
      <c r="M119" s="701">
        <v>2</v>
      </c>
      <c r="N119" s="701">
        <v>1</v>
      </c>
      <c r="O119" s="701">
        <v>2</v>
      </c>
      <c r="P119" s="701">
        <v>1</v>
      </c>
      <c r="Q119" s="366"/>
      <c r="R119" s="366"/>
      <c r="S119" s="354"/>
    </row>
    <row r="120" spans="2:19" ht="33" customHeight="1" x14ac:dyDescent="0.2">
      <c r="B120" s="694"/>
      <c r="C120" s="671"/>
      <c r="D120" s="671"/>
      <c r="E120" s="671"/>
      <c r="F120" s="709"/>
      <c r="G120" s="693"/>
      <c r="H120" s="709"/>
      <c r="I120" s="709"/>
      <c r="J120" s="709"/>
      <c r="K120" s="709"/>
      <c r="L120" s="709"/>
      <c r="M120" s="709"/>
      <c r="N120" s="709"/>
      <c r="O120" s="709"/>
      <c r="P120" s="709"/>
      <c r="Q120" s="366"/>
      <c r="R120" s="366"/>
      <c r="S120" s="354"/>
    </row>
    <row r="121" spans="2:19" ht="15" x14ac:dyDescent="0.2">
      <c r="B121" s="671" t="s">
        <v>1979</v>
      </c>
      <c r="C121" s="671" t="s">
        <v>1885</v>
      </c>
      <c r="D121" s="667"/>
      <c r="E121" s="671"/>
      <c r="F121" s="709"/>
      <c r="G121" s="693"/>
      <c r="H121" s="709"/>
      <c r="I121" s="709"/>
      <c r="J121" s="709"/>
      <c r="K121" s="709"/>
      <c r="L121" s="709"/>
      <c r="M121" s="709"/>
      <c r="N121" s="709"/>
      <c r="O121" s="709"/>
      <c r="P121" s="709"/>
      <c r="Q121" s="366"/>
      <c r="R121" s="366"/>
      <c r="S121" s="354"/>
    </row>
    <row r="122" spans="2:19" ht="15" x14ac:dyDescent="0.25">
      <c r="B122" s="672"/>
      <c r="C122" s="671" t="s">
        <v>1886</v>
      </c>
      <c r="D122" s="668"/>
      <c r="E122" s="710"/>
      <c r="F122" s="711"/>
      <c r="G122" s="711"/>
      <c r="H122" s="711"/>
      <c r="I122" s="711"/>
      <c r="J122" s="711"/>
      <c r="K122" s="711"/>
      <c r="L122" s="711"/>
      <c r="M122" s="711"/>
      <c r="N122" s="711"/>
      <c r="O122" s="711"/>
      <c r="P122" s="711"/>
      <c r="Q122" s="366"/>
      <c r="R122" s="366"/>
      <c r="S122" s="354"/>
    </row>
    <row r="123" spans="2:19" ht="30" x14ac:dyDescent="0.25">
      <c r="B123" s="672"/>
      <c r="C123" s="677" t="s">
        <v>1887</v>
      </c>
      <c r="D123" s="669"/>
      <c r="E123" s="710"/>
      <c r="F123" s="711"/>
      <c r="G123" s="711"/>
      <c r="H123" s="711"/>
      <c r="I123" s="711"/>
      <c r="J123" s="711"/>
      <c r="K123" s="711"/>
      <c r="L123" s="711"/>
      <c r="M123" s="711"/>
      <c r="N123" s="711"/>
      <c r="O123" s="711"/>
      <c r="P123" s="711"/>
      <c r="Q123" s="366"/>
      <c r="R123" s="366"/>
      <c r="S123" s="354"/>
    </row>
    <row r="124" spans="2:19" ht="45" x14ac:dyDescent="0.25">
      <c r="B124" s="673"/>
      <c r="C124" s="674" t="s">
        <v>1982</v>
      </c>
      <c r="D124" s="670"/>
      <c r="E124" s="712"/>
      <c r="F124" s="711"/>
      <c r="G124" s="711"/>
      <c r="H124" s="711"/>
      <c r="I124" s="711"/>
      <c r="J124" s="711"/>
      <c r="K124" s="711"/>
      <c r="L124" s="711"/>
      <c r="M124" s="711"/>
      <c r="N124" s="711"/>
      <c r="O124" s="711"/>
      <c r="P124" s="711"/>
      <c r="Q124" s="366"/>
      <c r="R124" s="366"/>
      <c r="S124" s="354"/>
    </row>
    <row r="125" spans="2:19" ht="52.5" customHeight="1" x14ac:dyDescent="0.25">
      <c r="B125" s="673"/>
      <c r="C125" s="678" t="s">
        <v>1987</v>
      </c>
      <c r="D125" s="712"/>
      <c r="E125" s="712"/>
      <c r="F125" s="711"/>
      <c r="G125" s="711"/>
      <c r="H125" s="711"/>
      <c r="I125" s="711"/>
      <c r="J125" s="711"/>
      <c r="K125" s="711"/>
      <c r="L125" s="711"/>
      <c r="M125" s="711"/>
      <c r="N125" s="711"/>
      <c r="O125" s="711"/>
      <c r="P125" s="711"/>
      <c r="Q125" s="366"/>
      <c r="R125" s="366"/>
      <c r="S125" s="354"/>
    </row>
    <row r="126" spans="2:19" ht="15" x14ac:dyDescent="0.25">
      <c r="B126" s="673"/>
      <c r="C126" s="675"/>
      <c r="D126" s="712"/>
      <c r="E126" s="712"/>
      <c r="F126" s="711"/>
      <c r="G126" s="711"/>
      <c r="H126" s="711"/>
      <c r="I126" s="711"/>
      <c r="J126" s="711"/>
      <c r="K126" s="711"/>
      <c r="L126" s="711"/>
      <c r="M126" s="711"/>
      <c r="N126" s="711"/>
      <c r="O126" s="711"/>
      <c r="P126" s="711"/>
      <c r="Q126" s="366"/>
      <c r="R126" s="366"/>
      <c r="S126" s="354"/>
    </row>
    <row r="127" spans="2:19" ht="15" x14ac:dyDescent="0.25">
      <c r="B127" s="671"/>
      <c r="C127" s="671"/>
      <c r="D127" s="712"/>
      <c r="E127" s="712"/>
      <c r="F127" s="711"/>
      <c r="G127" s="711"/>
      <c r="H127" s="711"/>
      <c r="I127" s="711"/>
      <c r="J127" s="711"/>
      <c r="K127" s="711"/>
      <c r="L127" s="711"/>
      <c r="M127" s="711"/>
      <c r="N127" s="711"/>
      <c r="O127" s="711"/>
      <c r="P127" s="711"/>
      <c r="Q127" s="366"/>
      <c r="R127" s="366"/>
      <c r="S127" s="354"/>
    </row>
    <row r="128" spans="2:19" ht="15" x14ac:dyDescent="0.25">
      <c r="B128" s="673"/>
      <c r="C128" s="671"/>
      <c r="D128" s="712"/>
      <c r="E128" s="712"/>
      <c r="F128" s="711"/>
      <c r="G128" s="711"/>
      <c r="H128" s="711"/>
      <c r="I128" s="711"/>
      <c r="J128" s="711"/>
      <c r="K128" s="711"/>
      <c r="L128" s="711"/>
      <c r="M128" s="711"/>
      <c r="N128" s="711"/>
      <c r="O128" s="711"/>
      <c r="P128" s="711"/>
      <c r="Q128" s="366"/>
      <c r="R128" s="366"/>
      <c r="S128" s="354"/>
    </row>
    <row r="129" spans="2:19" ht="15" x14ac:dyDescent="0.25">
      <c r="B129" s="673"/>
      <c r="C129" s="671"/>
      <c r="D129" s="712"/>
      <c r="E129" s="712"/>
      <c r="F129" s="711"/>
      <c r="G129" s="711"/>
      <c r="H129" s="711"/>
      <c r="I129" s="711"/>
      <c r="J129" s="711"/>
      <c r="K129" s="711"/>
      <c r="L129" s="711"/>
      <c r="M129" s="711"/>
      <c r="N129" s="711"/>
      <c r="O129" s="711"/>
      <c r="P129" s="711"/>
      <c r="Q129" s="366"/>
      <c r="R129" s="366"/>
      <c r="S129" s="354"/>
    </row>
    <row r="130" spans="2:19" ht="15" x14ac:dyDescent="0.25">
      <c r="B130" s="673"/>
      <c r="C130" s="712"/>
      <c r="D130" s="712"/>
      <c r="E130" s="712"/>
      <c r="F130" s="711"/>
      <c r="G130" s="711"/>
      <c r="H130" s="711"/>
      <c r="I130" s="711"/>
      <c r="J130" s="711"/>
      <c r="K130" s="711"/>
      <c r="L130" s="711"/>
      <c r="M130" s="711"/>
      <c r="N130" s="711"/>
      <c r="O130" s="711"/>
      <c r="P130" s="711"/>
      <c r="Q130" s="366"/>
      <c r="R130" s="366"/>
      <c r="S130" s="354"/>
    </row>
    <row r="131" spans="2:19" s="369" customFormat="1" ht="9" customHeight="1" x14ac:dyDescent="0.2">
      <c r="B131" s="1109"/>
      <c r="C131" s="1109"/>
      <c r="D131" s="1109"/>
      <c r="E131" s="1109"/>
      <c r="F131" s="1109"/>
      <c r="G131" s="1109"/>
      <c r="H131" s="1109"/>
      <c r="I131" s="1109"/>
      <c r="J131" s="1109"/>
      <c r="K131" s="1109"/>
      <c r="L131" s="1109"/>
      <c r="M131" s="1109"/>
      <c r="N131" s="1109"/>
      <c r="O131" s="1109"/>
      <c r="P131" s="1109"/>
      <c r="Q131" s="367"/>
      <c r="R131" s="367"/>
      <c r="S131" s="368"/>
    </row>
    <row r="132" spans="2:19" ht="15" x14ac:dyDescent="0.25">
      <c r="B132" s="713"/>
      <c r="C132" s="714"/>
      <c r="D132" s="714"/>
      <c r="E132" s="714"/>
      <c r="F132" s="714"/>
      <c r="G132" s="714"/>
      <c r="H132" s="714"/>
      <c r="I132" s="714"/>
      <c r="J132" s="714"/>
      <c r="K132" s="714"/>
      <c r="L132" s="714"/>
      <c r="M132" s="714"/>
      <c r="N132" s="714"/>
      <c r="O132" s="714"/>
      <c r="P132" s="714"/>
    </row>
    <row r="133" spans="2:19" ht="15" x14ac:dyDescent="0.25">
      <c r="B133" s="713"/>
      <c r="C133" s="714"/>
      <c r="D133" s="714"/>
      <c r="E133" s="714"/>
      <c r="F133" s="714"/>
      <c r="G133" s="714"/>
      <c r="H133" s="714"/>
      <c r="I133" s="714"/>
      <c r="J133" s="714"/>
      <c r="K133" s="714"/>
      <c r="L133" s="714"/>
      <c r="M133" s="714"/>
      <c r="N133" s="714"/>
      <c r="O133" s="714"/>
      <c r="P133" s="714"/>
    </row>
    <row r="134" spans="2:19" ht="15" x14ac:dyDescent="0.25">
      <c r="B134" s="713"/>
      <c r="C134" s="714"/>
      <c r="D134" s="714"/>
      <c r="E134" s="714"/>
      <c r="F134" s="714"/>
      <c r="G134" s="714"/>
      <c r="H134" s="714"/>
      <c r="I134" s="714"/>
      <c r="J134" s="714"/>
      <c r="K134" s="714"/>
      <c r="L134" s="714"/>
      <c r="M134" s="714"/>
      <c r="N134" s="714"/>
      <c r="O134" s="714"/>
      <c r="P134" s="714"/>
    </row>
    <row r="135" spans="2:19" ht="15" x14ac:dyDescent="0.25">
      <c r="B135" s="713"/>
      <c r="C135" s="714"/>
      <c r="D135" s="714"/>
      <c r="E135" s="714"/>
      <c r="F135" s="714"/>
      <c r="G135" s="714"/>
      <c r="H135" s="714"/>
      <c r="I135" s="714"/>
      <c r="J135" s="714"/>
      <c r="K135" s="714"/>
      <c r="L135" s="714"/>
      <c r="M135" s="714"/>
      <c r="N135" s="714"/>
      <c r="O135" s="714"/>
      <c r="P135" s="714"/>
    </row>
    <row r="136" spans="2:19" ht="15" x14ac:dyDescent="0.25">
      <c r="B136" s="713"/>
      <c r="C136" s="714"/>
      <c r="D136" s="714"/>
      <c r="E136" s="714"/>
      <c r="F136" s="714"/>
      <c r="G136" s="714"/>
      <c r="H136" s="714"/>
      <c r="I136" s="714"/>
      <c r="J136" s="714"/>
      <c r="K136" s="714"/>
      <c r="L136" s="714"/>
      <c r="M136" s="714"/>
      <c r="N136" s="714"/>
      <c r="O136" s="714"/>
      <c r="P136" s="714"/>
    </row>
    <row r="137" spans="2:19" ht="15" x14ac:dyDescent="0.25">
      <c r="B137" s="713"/>
      <c r="C137" s="714"/>
      <c r="D137" s="714"/>
      <c r="E137" s="714"/>
      <c r="F137" s="714"/>
      <c r="G137" s="714"/>
      <c r="H137" s="714"/>
      <c r="I137" s="714"/>
      <c r="J137" s="714"/>
      <c r="K137" s="714"/>
      <c r="L137" s="714"/>
      <c r="M137" s="714"/>
      <c r="N137" s="714"/>
      <c r="O137" s="714"/>
      <c r="P137" s="714"/>
    </row>
    <row r="138" spans="2:19" ht="15" x14ac:dyDescent="0.25">
      <c r="B138" s="713"/>
      <c r="C138" s="714"/>
      <c r="D138" s="714"/>
      <c r="E138" s="714"/>
      <c r="F138" s="714"/>
      <c r="G138" s="714"/>
      <c r="H138" s="714"/>
      <c r="I138" s="714"/>
      <c r="J138" s="714"/>
      <c r="K138" s="714"/>
      <c r="L138" s="714"/>
      <c r="M138" s="714"/>
      <c r="N138" s="714"/>
      <c r="O138" s="714"/>
      <c r="P138" s="714"/>
    </row>
    <row r="139" spans="2:19" ht="15" x14ac:dyDescent="0.25">
      <c r="B139" s="713"/>
      <c r="C139" s="714"/>
      <c r="D139" s="714"/>
      <c r="E139" s="714"/>
      <c r="F139" s="714"/>
      <c r="G139" s="714"/>
      <c r="H139" s="714"/>
      <c r="I139" s="714"/>
      <c r="J139" s="714"/>
      <c r="K139" s="714"/>
      <c r="L139" s="714"/>
      <c r="M139" s="714"/>
      <c r="N139" s="714"/>
      <c r="O139" s="714"/>
      <c r="P139" s="714"/>
    </row>
    <row r="140" spans="2:19" ht="15" x14ac:dyDescent="0.25">
      <c r="B140" s="713"/>
      <c r="C140" s="714"/>
      <c r="D140" s="714"/>
      <c r="E140" s="714"/>
      <c r="F140" s="714"/>
      <c r="G140" s="714"/>
      <c r="H140" s="714"/>
      <c r="I140" s="714"/>
      <c r="J140" s="714"/>
      <c r="K140" s="714"/>
      <c r="L140" s="714"/>
      <c r="M140" s="714"/>
      <c r="N140" s="714"/>
      <c r="O140" s="714"/>
      <c r="P140" s="714"/>
    </row>
    <row r="141" spans="2:19" ht="15" x14ac:dyDescent="0.25">
      <c r="B141" s="713"/>
      <c r="C141" s="714"/>
      <c r="D141" s="714"/>
      <c r="E141" s="714"/>
      <c r="F141" s="714"/>
      <c r="G141" s="714"/>
      <c r="H141" s="714"/>
      <c r="I141" s="714"/>
      <c r="J141" s="714"/>
      <c r="K141" s="714"/>
      <c r="L141" s="714"/>
      <c r="M141" s="714"/>
      <c r="N141" s="714"/>
      <c r="O141" s="714"/>
      <c r="P141" s="714"/>
    </row>
    <row r="142" spans="2:19" ht="15" x14ac:dyDescent="0.25">
      <c r="B142" s="713"/>
      <c r="C142" s="714"/>
      <c r="D142" s="714"/>
      <c r="E142" s="714"/>
      <c r="F142" s="714"/>
      <c r="G142" s="714"/>
      <c r="H142" s="714"/>
      <c r="I142" s="714"/>
      <c r="J142" s="714"/>
      <c r="K142" s="714"/>
      <c r="L142" s="714"/>
      <c r="M142" s="714"/>
      <c r="N142" s="714"/>
      <c r="O142" s="714"/>
      <c r="P142" s="714"/>
    </row>
    <row r="143" spans="2:19" ht="15" x14ac:dyDescent="0.25">
      <c r="B143" s="713"/>
      <c r="C143" s="714"/>
      <c r="D143" s="714"/>
      <c r="E143" s="714"/>
      <c r="F143" s="714"/>
      <c r="G143" s="714"/>
      <c r="H143" s="714"/>
      <c r="I143" s="714"/>
      <c r="J143" s="714"/>
      <c r="K143" s="714"/>
      <c r="L143" s="714"/>
      <c r="M143" s="714"/>
      <c r="N143" s="714"/>
      <c r="O143" s="714"/>
      <c r="P143" s="714"/>
    </row>
    <row r="144" spans="2:19" ht="15" x14ac:dyDescent="0.25">
      <c r="B144" s="713"/>
      <c r="C144" s="714"/>
      <c r="D144" s="714"/>
      <c r="E144" s="714"/>
      <c r="F144" s="714"/>
      <c r="G144" s="714"/>
      <c r="H144" s="714"/>
      <c r="I144" s="714"/>
      <c r="J144" s="714"/>
      <c r="K144" s="714"/>
      <c r="L144" s="714"/>
      <c r="M144" s="714"/>
      <c r="N144" s="714"/>
      <c r="O144" s="714"/>
      <c r="P144" s="714"/>
    </row>
    <row r="145" spans="2:16" ht="15" x14ac:dyDescent="0.25">
      <c r="B145" s="713"/>
      <c r="C145" s="714"/>
      <c r="D145" s="714"/>
      <c r="E145" s="714"/>
      <c r="F145" s="714"/>
      <c r="G145" s="714"/>
      <c r="H145" s="714"/>
      <c r="I145" s="714"/>
      <c r="J145" s="714"/>
      <c r="K145" s="714"/>
      <c r="L145" s="714"/>
      <c r="M145" s="714"/>
      <c r="N145" s="714"/>
      <c r="O145" s="714"/>
      <c r="P145" s="714"/>
    </row>
    <row r="146" spans="2:16" ht="15" x14ac:dyDescent="0.25">
      <c r="B146" s="713"/>
      <c r="C146" s="714"/>
      <c r="D146" s="714"/>
      <c r="E146" s="714"/>
      <c r="F146" s="714"/>
      <c r="G146" s="714"/>
      <c r="H146" s="714"/>
      <c r="I146" s="714"/>
      <c r="J146" s="714"/>
      <c r="K146" s="714"/>
      <c r="L146" s="714"/>
      <c r="M146" s="714"/>
      <c r="N146" s="714"/>
      <c r="O146" s="714"/>
      <c r="P146" s="714"/>
    </row>
    <row r="147" spans="2:16" ht="15" x14ac:dyDescent="0.25">
      <c r="B147" s="713"/>
      <c r="C147" s="714"/>
      <c r="D147" s="714"/>
      <c r="E147" s="714"/>
      <c r="F147" s="714"/>
      <c r="G147" s="714"/>
      <c r="H147" s="714"/>
      <c r="I147" s="714"/>
      <c r="J147" s="714"/>
      <c r="K147" s="714"/>
      <c r="L147" s="714"/>
      <c r="M147" s="714"/>
      <c r="N147" s="714"/>
      <c r="O147" s="714"/>
      <c r="P147" s="714"/>
    </row>
    <row r="148" spans="2:16" ht="15" x14ac:dyDescent="0.25">
      <c r="B148" s="713"/>
      <c r="C148" s="714"/>
      <c r="D148" s="714"/>
      <c r="E148" s="714"/>
      <c r="F148" s="714"/>
      <c r="G148" s="714"/>
      <c r="H148" s="714"/>
      <c r="I148" s="714"/>
      <c r="J148" s="714"/>
      <c r="K148" s="714"/>
      <c r="L148" s="714"/>
      <c r="M148" s="714"/>
      <c r="N148" s="714"/>
      <c r="O148" s="714"/>
      <c r="P148" s="714"/>
    </row>
    <row r="149" spans="2:16" ht="15" x14ac:dyDescent="0.25">
      <c r="B149" s="713"/>
      <c r="C149" s="714"/>
      <c r="D149" s="714"/>
      <c r="E149" s="714"/>
      <c r="F149" s="714"/>
      <c r="G149" s="714"/>
      <c r="H149" s="714"/>
      <c r="I149" s="714"/>
      <c r="J149" s="714"/>
      <c r="K149" s="714"/>
      <c r="L149" s="714"/>
      <c r="M149" s="714"/>
      <c r="N149" s="714"/>
      <c r="O149" s="714"/>
      <c r="P149" s="714"/>
    </row>
    <row r="150" spans="2:16" ht="15" x14ac:dyDescent="0.25">
      <c r="B150" s="713"/>
      <c r="C150" s="714"/>
      <c r="D150" s="714"/>
      <c r="E150" s="714"/>
      <c r="F150" s="714"/>
      <c r="G150" s="714"/>
      <c r="H150" s="714"/>
      <c r="I150" s="714"/>
      <c r="J150" s="714"/>
      <c r="K150" s="714"/>
      <c r="L150" s="714"/>
      <c r="M150" s="714"/>
      <c r="N150" s="714"/>
      <c r="O150" s="714"/>
      <c r="P150" s="714"/>
    </row>
    <row r="151" spans="2:16" ht="15" x14ac:dyDescent="0.25">
      <c r="B151" s="713"/>
      <c r="C151" s="714"/>
      <c r="D151" s="714"/>
      <c r="E151" s="714"/>
      <c r="F151" s="714"/>
      <c r="G151" s="714"/>
      <c r="H151" s="714"/>
      <c r="I151" s="714"/>
      <c r="J151" s="714"/>
      <c r="K151" s="714"/>
      <c r="L151" s="714"/>
      <c r="M151" s="714"/>
      <c r="N151" s="714"/>
      <c r="O151" s="714"/>
      <c r="P151" s="714"/>
    </row>
    <row r="152" spans="2:16" ht="15" x14ac:dyDescent="0.25">
      <c r="B152" s="713"/>
      <c r="C152" s="714"/>
      <c r="D152" s="714"/>
      <c r="E152" s="714"/>
      <c r="F152" s="714"/>
      <c r="G152" s="714"/>
      <c r="H152" s="714"/>
      <c r="I152" s="714"/>
      <c r="J152" s="714"/>
      <c r="K152" s="714"/>
      <c r="L152" s="714"/>
      <c r="M152" s="714"/>
      <c r="N152" s="714"/>
      <c r="O152" s="714"/>
      <c r="P152" s="714"/>
    </row>
    <row r="153" spans="2:16" ht="15" x14ac:dyDescent="0.25">
      <c r="B153" s="713"/>
      <c r="C153" s="714"/>
      <c r="D153" s="714"/>
      <c r="E153" s="714"/>
      <c r="F153" s="714"/>
      <c r="G153" s="714"/>
      <c r="H153" s="714"/>
      <c r="I153" s="714"/>
      <c r="J153" s="714"/>
      <c r="K153" s="714"/>
      <c r="L153" s="714"/>
      <c r="M153" s="714"/>
      <c r="N153" s="714"/>
      <c r="O153" s="714"/>
      <c r="P153" s="714"/>
    </row>
    <row r="154" spans="2:16" ht="15" x14ac:dyDescent="0.25">
      <c r="B154" s="713"/>
      <c r="C154" s="714"/>
      <c r="D154" s="714"/>
      <c r="E154" s="714"/>
      <c r="F154" s="714"/>
      <c r="G154" s="714"/>
      <c r="H154" s="714"/>
      <c r="I154" s="714"/>
      <c r="J154" s="714"/>
      <c r="K154" s="714"/>
      <c r="L154" s="714"/>
      <c r="M154" s="714"/>
      <c r="N154" s="714"/>
      <c r="O154" s="714"/>
      <c r="P154" s="714"/>
    </row>
    <row r="155" spans="2:16" ht="15" x14ac:dyDescent="0.25">
      <c r="B155" s="713"/>
      <c r="C155" s="714"/>
      <c r="D155" s="714"/>
      <c r="E155" s="714"/>
      <c r="F155" s="714"/>
      <c r="G155" s="714"/>
      <c r="H155" s="714"/>
      <c r="I155" s="714"/>
      <c r="J155" s="714"/>
      <c r="K155" s="714"/>
      <c r="L155" s="714"/>
      <c r="M155" s="714"/>
      <c r="N155" s="714"/>
      <c r="O155" s="714"/>
      <c r="P155" s="714"/>
    </row>
    <row r="156" spans="2:16" ht="15" x14ac:dyDescent="0.25">
      <c r="B156" s="713"/>
      <c r="C156" s="714"/>
      <c r="D156" s="714"/>
      <c r="E156" s="714"/>
      <c r="F156" s="714"/>
      <c r="G156" s="714"/>
      <c r="H156" s="714"/>
      <c r="I156" s="714"/>
      <c r="J156" s="714"/>
      <c r="K156" s="714"/>
      <c r="L156" s="714"/>
      <c r="M156" s="714"/>
      <c r="N156" s="714"/>
      <c r="O156" s="714"/>
      <c r="P156" s="714"/>
    </row>
    <row r="157" spans="2:16" ht="15" x14ac:dyDescent="0.25">
      <c r="B157" s="713"/>
      <c r="C157" s="714"/>
      <c r="D157" s="714"/>
      <c r="E157" s="714"/>
      <c r="F157" s="714"/>
      <c r="G157" s="714"/>
      <c r="H157" s="714"/>
      <c r="I157" s="714"/>
      <c r="J157" s="714"/>
      <c r="K157" s="714"/>
      <c r="L157" s="714"/>
      <c r="M157" s="714"/>
      <c r="N157" s="714"/>
      <c r="O157" s="714"/>
      <c r="P157" s="714"/>
    </row>
    <row r="158" spans="2:16" ht="15" x14ac:dyDescent="0.25">
      <c r="B158" s="713"/>
      <c r="C158" s="714"/>
      <c r="D158" s="714"/>
      <c r="E158" s="714"/>
      <c r="F158" s="714"/>
      <c r="G158" s="714"/>
      <c r="H158" s="714"/>
      <c r="I158" s="714"/>
      <c r="J158" s="714"/>
      <c r="K158" s="714"/>
      <c r="L158" s="714"/>
      <c r="M158" s="714"/>
      <c r="N158" s="714"/>
      <c r="O158" s="714"/>
      <c r="P158" s="714"/>
    </row>
    <row r="159" spans="2:16" ht="15" x14ac:dyDescent="0.25">
      <c r="B159" s="713"/>
      <c r="C159" s="714"/>
      <c r="D159" s="714"/>
      <c r="E159" s="714"/>
      <c r="F159" s="714"/>
      <c r="G159" s="714"/>
      <c r="H159" s="714"/>
      <c r="I159" s="714"/>
      <c r="J159" s="714"/>
      <c r="K159" s="714"/>
      <c r="L159" s="714"/>
      <c r="M159" s="714"/>
      <c r="N159" s="714"/>
      <c r="O159" s="714"/>
      <c r="P159" s="714"/>
    </row>
    <row r="160" spans="2:16" ht="15" x14ac:dyDescent="0.25">
      <c r="B160" s="713"/>
      <c r="C160" s="714"/>
      <c r="D160" s="714"/>
      <c r="E160" s="714"/>
      <c r="F160" s="714"/>
      <c r="G160" s="714"/>
      <c r="H160" s="714"/>
      <c r="I160" s="714"/>
      <c r="J160" s="714"/>
      <c r="K160" s="714"/>
      <c r="L160" s="714"/>
      <c r="M160" s="714"/>
      <c r="N160" s="714"/>
      <c r="O160" s="714"/>
      <c r="P160" s="714"/>
    </row>
    <row r="161" spans="2:16" ht="15" x14ac:dyDescent="0.25">
      <c r="B161" s="713"/>
      <c r="C161" s="714"/>
      <c r="D161" s="714"/>
      <c r="E161" s="714"/>
      <c r="F161" s="714"/>
      <c r="G161" s="714"/>
      <c r="H161" s="714"/>
      <c r="I161" s="714"/>
      <c r="J161" s="714"/>
      <c r="K161" s="714"/>
      <c r="L161" s="714"/>
      <c r="M161" s="714"/>
      <c r="N161" s="714"/>
      <c r="O161" s="714"/>
      <c r="P161" s="714"/>
    </row>
    <row r="162" spans="2:16" ht="15" x14ac:dyDescent="0.25">
      <c r="B162" s="713"/>
      <c r="C162" s="714"/>
      <c r="D162" s="714"/>
      <c r="E162" s="714"/>
      <c r="F162" s="714"/>
      <c r="G162" s="714"/>
      <c r="H162" s="714"/>
      <c r="I162" s="714"/>
      <c r="J162" s="714"/>
      <c r="K162" s="714"/>
      <c r="L162" s="714"/>
      <c r="M162" s="714"/>
      <c r="N162" s="714"/>
      <c r="O162" s="714"/>
      <c r="P162" s="714"/>
    </row>
    <row r="163" spans="2:16" ht="15" x14ac:dyDescent="0.25">
      <c r="B163" s="713"/>
      <c r="C163" s="714"/>
      <c r="D163" s="714"/>
      <c r="E163" s="714"/>
      <c r="F163" s="714"/>
      <c r="G163" s="714"/>
      <c r="H163" s="714"/>
      <c r="I163" s="714"/>
      <c r="J163" s="714"/>
      <c r="K163" s="714"/>
      <c r="L163" s="714"/>
      <c r="M163" s="714"/>
      <c r="N163" s="714"/>
      <c r="O163" s="714"/>
      <c r="P163" s="714"/>
    </row>
    <row r="164" spans="2:16" ht="15" x14ac:dyDescent="0.25">
      <c r="B164" s="713"/>
      <c r="C164" s="714"/>
      <c r="D164" s="714"/>
      <c r="E164" s="714"/>
      <c r="F164" s="714"/>
      <c r="G164" s="714"/>
      <c r="H164" s="714"/>
      <c r="I164" s="714"/>
      <c r="J164" s="714"/>
      <c r="K164" s="714"/>
      <c r="L164" s="714"/>
      <c r="M164" s="714"/>
      <c r="N164" s="714"/>
      <c r="O164" s="714"/>
      <c r="P164" s="714"/>
    </row>
    <row r="165" spans="2:16" ht="15" x14ac:dyDescent="0.25">
      <c r="B165" s="713"/>
      <c r="C165" s="714"/>
      <c r="D165" s="714"/>
      <c r="E165" s="714"/>
      <c r="F165" s="714"/>
      <c r="G165" s="714"/>
      <c r="H165" s="714"/>
      <c r="I165" s="714"/>
      <c r="J165" s="714"/>
      <c r="K165" s="714"/>
      <c r="L165" s="714"/>
      <c r="M165" s="714"/>
      <c r="N165" s="714"/>
      <c r="O165" s="714"/>
      <c r="P165" s="714"/>
    </row>
    <row r="166" spans="2:16" ht="15" x14ac:dyDescent="0.25">
      <c r="B166" s="713"/>
      <c r="C166" s="714"/>
      <c r="D166" s="714"/>
      <c r="E166" s="714"/>
      <c r="F166" s="714"/>
      <c r="G166" s="714"/>
      <c r="H166" s="714"/>
      <c r="I166" s="714"/>
      <c r="J166" s="714"/>
      <c r="K166" s="714"/>
      <c r="L166" s="714"/>
      <c r="M166" s="714"/>
      <c r="N166" s="714"/>
      <c r="O166" s="714"/>
      <c r="P166" s="714"/>
    </row>
    <row r="167" spans="2:16" ht="15" x14ac:dyDescent="0.25">
      <c r="B167" s="713"/>
      <c r="C167" s="714"/>
      <c r="D167" s="714"/>
      <c r="E167" s="714"/>
      <c r="F167" s="714"/>
      <c r="G167" s="714"/>
      <c r="H167" s="714"/>
      <c r="I167" s="714"/>
      <c r="J167" s="714"/>
      <c r="K167" s="714"/>
      <c r="L167" s="714"/>
      <c r="M167" s="714"/>
      <c r="N167" s="714"/>
      <c r="O167" s="714"/>
      <c r="P167" s="714"/>
    </row>
    <row r="168" spans="2:16" ht="15" x14ac:dyDescent="0.25">
      <c r="B168" s="713"/>
      <c r="C168" s="714"/>
      <c r="D168" s="714"/>
      <c r="E168" s="714"/>
      <c r="F168" s="714"/>
      <c r="G168" s="714"/>
      <c r="H168" s="714"/>
      <c r="I168" s="714"/>
      <c r="J168" s="714"/>
      <c r="K168" s="714"/>
      <c r="L168" s="714"/>
      <c r="M168" s="714"/>
      <c r="N168" s="714"/>
      <c r="O168" s="714"/>
      <c r="P168" s="714"/>
    </row>
    <row r="169" spans="2:16" ht="15" x14ac:dyDescent="0.25">
      <c r="B169" s="713"/>
      <c r="C169" s="714"/>
      <c r="D169" s="714"/>
      <c r="E169" s="714"/>
      <c r="F169" s="714"/>
      <c r="G169" s="714"/>
      <c r="H169" s="714"/>
      <c r="I169" s="714"/>
      <c r="J169" s="714"/>
      <c r="K169" s="714"/>
      <c r="L169" s="714"/>
      <c r="M169" s="714"/>
      <c r="N169" s="714"/>
      <c r="O169" s="714"/>
      <c r="P169" s="714"/>
    </row>
    <row r="170" spans="2:16" ht="15" x14ac:dyDescent="0.25">
      <c r="B170" s="713"/>
      <c r="C170" s="714"/>
      <c r="D170" s="714"/>
      <c r="E170" s="714"/>
      <c r="F170" s="714"/>
      <c r="G170" s="714"/>
      <c r="H170" s="714"/>
      <c r="I170" s="714"/>
      <c r="J170" s="714"/>
      <c r="K170" s="714"/>
      <c r="L170" s="714"/>
      <c r="M170" s="714"/>
      <c r="N170" s="714"/>
      <c r="O170" s="714"/>
      <c r="P170" s="714"/>
    </row>
    <row r="171" spans="2:16" ht="15" x14ac:dyDescent="0.25">
      <c r="B171" s="713"/>
      <c r="C171" s="714"/>
      <c r="D171" s="714"/>
      <c r="E171" s="714"/>
      <c r="F171" s="714"/>
      <c r="G171" s="714"/>
      <c r="H171" s="714"/>
      <c r="I171" s="714"/>
      <c r="J171" s="714"/>
      <c r="K171" s="714"/>
      <c r="L171" s="714"/>
      <c r="M171" s="714"/>
      <c r="N171" s="714"/>
      <c r="O171" s="714"/>
      <c r="P171" s="714"/>
    </row>
    <row r="172" spans="2:16" ht="15" x14ac:dyDescent="0.25">
      <c r="B172" s="713"/>
      <c r="C172" s="714"/>
      <c r="D172" s="714"/>
      <c r="E172" s="714"/>
      <c r="F172" s="714"/>
      <c r="G172" s="714"/>
      <c r="H172" s="714"/>
      <c r="I172" s="714"/>
      <c r="J172" s="714"/>
      <c r="K172" s="714"/>
      <c r="L172" s="714"/>
      <c r="M172" s="714"/>
      <c r="N172" s="714"/>
      <c r="O172" s="714"/>
      <c r="P172" s="714"/>
    </row>
    <row r="173" spans="2:16" ht="15" x14ac:dyDescent="0.25">
      <c r="B173" s="713"/>
      <c r="C173" s="714"/>
      <c r="D173" s="714"/>
      <c r="E173" s="714"/>
      <c r="F173" s="714"/>
      <c r="G173" s="714"/>
      <c r="H173" s="714"/>
      <c r="I173" s="714"/>
      <c r="J173" s="714"/>
      <c r="K173" s="714"/>
      <c r="L173" s="714"/>
      <c r="M173" s="714"/>
      <c r="N173" s="714"/>
      <c r="O173" s="714"/>
      <c r="P173" s="714"/>
    </row>
    <row r="174" spans="2:16" ht="15" x14ac:dyDescent="0.25">
      <c r="B174" s="713"/>
      <c r="C174" s="714"/>
      <c r="D174" s="714"/>
      <c r="E174" s="714"/>
      <c r="F174" s="714"/>
      <c r="G174" s="714"/>
      <c r="H174" s="714"/>
      <c r="I174" s="714"/>
      <c r="J174" s="714"/>
      <c r="K174" s="714"/>
      <c r="L174" s="714"/>
      <c r="M174" s="714"/>
      <c r="N174" s="714"/>
      <c r="O174" s="714"/>
      <c r="P174" s="714"/>
    </row>
    <row r="175" spans="2:16" ht="15" x14ac:dyDescent="0.25">
      <c r="B175" s="713"/>
      <c r="C175" s="714"/>
      <c r="D175" s="714"/>
      <c r="E175" s="714"/>
      <c r="F175" s="714"/>
      <c r="G175" s="714"/>
      <c r="H175" s="714"/>
      <c r="I175" s="714"/>
      <c r="J175" s="714"/>
      <c r="K175" s="714"/>
      <c r="L175" s="714"/>
      <c r="M175" s="714"/>
      <c r="N175" s="714"/>
      <c r="O175" s="714"/>
      <c r="P175" s="714"/>
    </row>
    <row r="176" spans="2:16" ht="15" x14ac:dyDescent="0.25">
      <c r="B176" s="713"/>
      <c r="C176" s="714"/>
      <c r="D176" s="714"/>
      <c r="E176" s="714"/>
      <c r="F176" s="714"/>
      <c r="G176" s="714"/>
      <c r="H176" s="714"/>
      <c r="I176" s="714"/>
      <c r="J176" s="714"/>
      <c r="K176" s="714"/>
      <c r="L176" s="714"/>
      <c r="M176" s="714"/>
      <c r="N176" s="714"/>
      <c r="O176" s="714"/>
      <c r="P176" s="714"/>
    </row>
    <row r="177" spans="2:16" ht="15" x14ac:dyDescent="0.25">
      <c r="B177" s="713"/>
      <c r="C177" s="714"/>
      <c r="D177" s="714"/>
      <c r="E177" s="714"/>
      <c r="F177" s="714"/>
      <c r="G177" s="714"/>
      <c r="H177" s="714"/>
      <c r="I177" s="714"/>
      <c r="J177" s="714"/>
      <c r="K177" s="714"/>
      <c r="L177" s="714"/>
      <c r="M177" s="714"/>
      <c r="N177" s="714"/>
      <c r="O177" s="714"/>
      <c r="P177" s="714"/>
    </row>
    <row r="178" spans="2:16" ht="15" x14ac:dyDescent="0.25">
      <c r="B178" s="713"/>
      <c r="C178" s="714"/>
      <c r="D178" s="714"/>
      <c r="E178" s="714"/>
      <c r="F178" s="714"/>
      <c r="G178" s="714"/>
      <c r="H178" s="714"/>
      <c r="I178" s="714"/>
      <c r="J178" s="714"/>
      <c r="K178" s="714"/>
      <c r="L178" s="714"/>
      <c r="M178" s="714"/>
      <c r="N178" s="714"/>
      <c r="O178" s="714"/>
      <c r="P178" s="714"/>
    </row>
    <row r="179" spans="2:16" ht="15" x14ac:dyDescent="0.25">
      <c r="B179" s="713"/>
      <c r="C179" s="714"/>
      <c r="D179" s="714"/>
      <c r="E179" s="714"/>
      <c r="F179" s="714"/>
      <c r="G179" s="714"/>
      <c r="H179" s="714"/>
      <c r="I179" s="714"/>
      <c r="J179" s="714"/>
      <c r="K179" s="714"/>
      <c r="L179" s="714"/>
      <c r="M179" s="714"/>
      <c r="N179" s="714"/>
      <c r="O179" s="714"/>
      <c r="P179" s="714"/>
    </row>
    <row r="180" spans="2:16" ht="15" x14ac:dyDescent="0.25">
      <c r="B180" s="713"/>
      <c r="C180" s="714"/>
      <c r="D180" s="714"/>
      <c r="E180" s="714"/>
      <c r="F180" s="714"/>
      <c r="G180" s="714"/>
      <c r="H180" s="714"/>
      <c r="I180" s="714"/>
      <c r="J180" s="714"/>
      <c r="K180" s="714"/>
      <c r="L180" s="714"/>
      <c r="M180" s="714"/>
      <c r="N180" s="714"/>
      <c r="O180" s="714"/>
      <c r="P180" s="714"/>
    </row>
    <row r="181" spans="2:16" ht="15" x14ac:dyDescent="0.25">
      <c r="B181" s="713"/>
      <c r="C181" s="714"/>
      <c r="D181" s="714"/>
      <c r="E181" s="714"/>
      <c r="F181" s="714"/>
      <c r="G181" s="714"/>
      <c r="H181" s="714"/>
      <c r="I181" s="714"/>
      <c r="J181" s="714"/>
      <c r="K181" s="714"/>
      <c r="L181" s="714"/>
      <c r="M181" s="714"/>
      <c r="N181" s="714"/>
      <c r="O181" s="714"/>
      <c r="P181" s="714"/>
    </row>
    <row r="182" spans="2:16" ht="15" x14ac:dyDescent="0.25">
      <c r="B182" s="713"/>
      <c r="C182" s="714"/>
      <c r="D182" s="714"/>
      <c r="E182" s="714"/>
      <c r="F182" s="714"/>
      <c r="G182" s="714"/>
      <c r="H182" s="714"/>
      <c r="I182" s="714"/>
      <c r="J182" s="714"/>
      <c r="K182" s="714"/>
      <c r="L182" s="714"/>
      <c r="M182" s="714"/>
      <c r="N182" s="714"/>
      <c r="O182" s="714"/>
      <c r="P182" s="714"/>
    </row>
    <row r="183" spans="2:16" ht="15" x14ac:dyDescent="0.25">
      <c r="B183" s="713"/>
      <c r="C183" s="714"/>
      <c r="D183" s="714"/>
      <c r="E183" s="714"/>
      <c r="F183" s="714"/>
      <c r="G183" s="714"/>
      <c r="H183" s="714"/>
      <c r="I183" s="714"/>
      <c r="J183" s="714"/>
      <c r="K183" s="714"/>
      <c r="L183" s="714"/>
      <c r="M183" s="714"/>
      <c r="N183" s="714"/>
      <c r="O183" s="714"/>
      <c r="P183" s="714"/>
    </row>
    <row r="184" spans="2:16" ht="15" x14ac:dyDescent="0.25">
      <c r="B184" s="713"/>
      <c r="C184" s="714"/>
      <c r="D184" s="714"/>
      <c r="E184" s="714"/>
      <c r="F184" s="714"/>
      <c r="G184" s="714"/>
      <c r="H184" s="714"/>
      <c r="I184" s="714"/>
      <c r="J184" s="714"/>
      <c r="K184" s="714"/>
      <c r="L184" s="714"/>
      <c r="M184" s="714"/>
      <c r="N184" s="714"/>
      <c r="O184" s="714"/>
      <c r="P184" s="714"/>
    </row>
    <row r="185" spans="2:16" ht="15" x14ac:dyDescent="0.25">
      <c r="B185" s="713"/>
      <c r="C185" s="714"/>
      <c r="D185" s="714"/>
      <c r="E185" s="714"/>
      <c r="F185" s="714"/>
      <c r="G185" s="714"/>
      <c r="H185" s="714"/>
      <c r="I185" s="714"/>
      <c r="J185" s="714"/>
      <c r="K185" s="714"/>
      <c r="L185" s="714"/>
      <c r="M185" s="714"/>
      <c r="N185" s="714"/>
      <c r="O185" s="714"/>
      <c r="P185" s="714"/>
    </row>
    <row r="186" spans="2:16" ht="15" x14ac:dyDescent="0.25">
      <c r="B186" s="713"/>
      <c r="C186" s="714"/>
      <c r="D186" s="714"/>
      <c r="E186" s="714"/>
      <c r="F186" s="714"/>
      <c r="G186" s="714"/>
      <c r="H186" s="714"/>
      <c r="I186" s="714"/>
      <c r="J186" s="714"/>
      <c r="K186" s="714"/>
      <c r="L186" s="714"/>
      <c r="M186" s="714"/>
      <c r="N186" s="714"/>
      <c r="O186" s="714"/>
      <c r="P186" s="714"/>
    </row>
    <row r="187" spans="2:16" ht="15" x14ac:dyDescent="0.25">
      <c r="B187" s="713"/>
      <c r="C187" s="714"/>
      <c r="D187" s="714"/>
      <c r="E187" s="714"/>
      <c r="F187" s="714"/>
      <c r="G187" s="714"/>
      <c r="H187" s="714"/>
      <c r="I187" s="714"/>
      <c r="J187" s="714"/>
      <c r="K187" s="714"/>
      <c r="L187" s="714"/>
      <c r="M187" s="714"/>
      <c r="N187" s="714"/>
      <c r="O187" s="714"/>
      <c r="P187" s="714"/>
    </row>
    <row r="188" spans="2:16" ht="15" x14ac:dyDescent="0.25">
      <c r="B188" s="713"/>
      <c r="C188" s="714"/>
      <c r="D188" s="714"/>
      <c r="E188" s="714"/>
      <c r="F188" s="714"/>
      <c r="G188" s="714"/>
      <c r="H188" s="714"/>
      <c r="I188" s="714"/>
      <c r="J188" s="714"/>
      <c r="K188" s="714"/>
      <c r="L188" s="714"/>
      <c r="M188" s="714"/>
      <c r="N188" s="714"/>
      <c r="O188" s="714"/>
      <c r="P188" s="714"/>
    </row>
    <row r="189" spans="2:16" ht="15" x14ac:dyDescent="0.25">
      <c r="B189" s="713"/>
      <c r="C189" s="714"/>
      <c r="D189" s="714"/>
      <c r="E189" s="714"/>
      <c r="F189" s="714"/>
      <c r="G189" s="714"/>
      <c r="H189" s="714"/>
      <c r="I189" s="714"/>
      <c r="J189" s="714"/>
      <c r="K189" s="714"/>
      <c r="L189" s="714"/>
      <c r="M189" s="714"/>
      <c r="N189" s="714"/>
      <c r="O189" s="714"/>
      <c r="P189" s="714"/>
    </row>
    <row r="190" spans="2:16" ht="15" x14ac:dyDescent="0.25">
      <c r="B190" s="713"/>
      <c r="C190" s="714"/>
      <c r="D190" s="714"/>
      <c r="E190" s="714"/>
      <c r="F190" s="714"/>
      <c r="G190" s="714"/>
      <c r="H190" s="714"/>
      <c r="I190" s="714"/>
      <c r="J190" s="714"/>
      <c r="K190" s="714"/>
      <c r="L190" s="714"/>
      <c r="M190" s="714"/>
      <c r="N190" s="714"/>
      <c r="O190" s="714"/>
      <c r="P190" s="714"/>
    </row>
    <row r="191" spans="2:16" ht="15" x14ac:dyDescent="0.25">
      <c r="B191" s="713"/>
      <c r="C191" s="714"/>
      <c r="D191" s="714"/>
      <c r="E191" s="714"/>
      <c r="F191" s="714"/>
      <c r="G191" s="714"/>
      <c r="H191" s="714"/>
      <c r="I191" s="714"/>
      <c r="J191" s="714"/>
      <c r="K191" s="714"/>
      <c r="L191" s="714"/>
      <c r="M191" s="714"/>
      <c r="N191" s="714"/>
      <c r="O191" s="714"/>
      <c r="P191" s="714"/>
    </row>
    <row r="192" spans="2:16" ht="15" x14ac:dyDescent="0.25">
      <c r="B192" s="713"/>
      <c r="C192" s="714"/>
      <c r="D192" s="714"/>
      <c r="E192" s="714"/>
      <c r="F192" s="714"/>
      <c r="G192" s="714"/>
      <c r="H192" s="714"/>
      <c r="I192" s="714"/>
      <c r="J192" s="714"/>
      <c r="K192" s="714"/>
      <c r="L192" s="714"/>
      <c r="M192" s="714"/>
      <c r="N192" s="714"/>
      <c r="O192" s="714"/>
      <c r="P192" s="714"/>
    </row>
    <row r="193" spans="2:16" ht="15" x14ac:dyDescent="0.25">
      <c r="B193" s="713"/>
      <c r="C193" s="714"/>
      <c r="D193" s="714"/>
      <c r="E193" s="714"/>
      <c r="F193" s="714"/>
      <c r="G193" s="714"/>
      <c r="H193" s="714"/>
      <c r="I193" s="714"/>
      <c r="J193" s="714"/>
      <c r="K193" s="714"/>
      <c r="L193" s="714"/>
      <c r="M193" s="714"/>
      <c r="N193" s="714"/>
      <c r="O193" s="714"/>
      <c r="P193" s="714"/>
    </row>
    <row r="194" spans="2:16" ht="15" x14ac:dyDescent="0.25">
      <c r="B194" s="713"/>
      <c r="C194" s="714"/>
      <c r="D194" s="714"/>
      <c r="E194" s="714"/>
      <c r="F194" s="714"/>
      <c r="G194" s="714"/>
      <c r="H194" s="714"/>
      <c r="I194" s="714"/>
      <c r="J194" s="714"/>
      <c r="K194" s="714"/>
      <c r="L194" s="714"/>
      <c r="M194" s="714"/>
      <c r="N194" s="714"/>
      <c r="O194" s="714"/>
      <c r="P194" s="714"/>
    </row>
    <row r="195" spans="2:16" ht="15" x14ac:dyDescent="0.25">
      <c r="B195" s="713"/>
      <c r="C195" s="714"/>
      <c r="D195" s="714"/>
      <c r="E195" s="714"/>
      <c r="F195" s="714"/>
      <c r="G195" s="714"/>
      <c r="H195" s="714"/>
      <c r="I195" s="714"/>
      <c r="J195" s="714"/>
      <c r="K195" s="714"/>
      <c r="L195" s="714"/>
      <c r="M195" s="714"/>
      <c r="N195" s="714"/>
      <c r="O195" s="714"/>
      <c r="P195" s="714"/>
    </row>
    <row r="196" spans="2:16" ht="15" x14ac:dyDescent="0.25">
      <c r="B196" s="713"/>
      <c r="C196" s="714"/>
      <c r="D196" s="714"/>
      <c r="E196" s="714"/>
      <c r="F196" s="714"/>
      <c r="G196" s="714"/>
      <c r="H196" s="714"/>
      <c r="I196" s="714"/>
      <c r="J196" s="714"/>
      <c r="K196" s="714"/>
      <c r="L196" s="714"/>
      <c r="M196" s="714"/>
      <c r="N196" s="714"/>
      <c r="O196" s="714"/>
      <c r="P196" s="714"/>
    </row>
    <row r="197" spans="2:16" ht="15" x14ac:dyDescent="0.25">
      <c r="B197" s="713"/>
      <c r="C197" s="714"/>
      <c r="D197" s="714"/>
      <c r="E197" s="714"/>
      <c r="F197" s="714"/>
      <c r="G197" s="714"/>
      <c r="H197" s="714"/>
      <c r="I197" s="714"/>
      <c r="J197" s="714"/>
      <c r="K197" s="714"/>
      <c r="L197" s="714"/>
      <c r="M197" s="714"/>
      <c r="N197" s="714"/>
      <c r="O197" s="714"/>
      <c r="P197" s="714"/>
    </row>
    <row r="198" spans="2:16" ht="15" x14ac:dyDescent="0.25">
      <c r="B198" s="713"/>
      <c r="C198" s="714"/>
      <c r="D198" s="714"/>
      <c r="E198" s="714"/>
      <c r="F198" s="714"/>
      <c r="G198" s="714"/>
      <c r="H198" s="714"/>
      <c r="I198" s="714"/>
      <c r="J198" s="714"/>
      <c r="K198" s="714"/>
      <c r="L198" s="714"/>
      <c r="M198" s="714"/>
      <c r="N198" s="714"/>
      <c r="O198" s="714"/>
      <c r="P198" s="714"/>
    </row>
    <row r="199" spans="2:16" ht="15" x14ac:dyDescent="0.25">
      <c r="B199" s="713"/>
      <c r="C199" s="714"/>
      <c r="D199" s="714"/>
      <c r="E199" s="714"/>
      <c r="F199" s="714"/>
      <c r="G199" s="714"/>
      <c r="H199" s="714"/>
      <c r="I199" s="714"/>
      <c r="J199" s="714"/>
      <c r="K199" s="714"/>
      <c r="L199" s="714"/>
      <c r="M199" s="714"/>
      <c r="N199" s="714"/>
      <c r="O199" s="714"/>
      <c r="P199" s="714"/>
    </row>
    <row r="200" spans="2:16" x14ac:dyDescent="0.2">
      <c r="B200" s="370"/>
      <c r="C200" s="354"/>
      <c r="D200" s="354"/>
      <c r="E200" s="354"/>
      <c r="F200" s="354"/>
      <c r="G200" s="354"/>
      <c r="H200" s="354"/>
      <c r="I200" s="354"/>
      <c r="J200" s="354"/>
      <c r="K200" s="354"/>
      <c r="L200" s="354"/>
      <c r="M200" s="354"/>
      <c r="N200" s="354"/>
      <c r="O200" s="354"/>
      <c r="P200" s="354"/>
    </row>
    <row r="201" spans="2:16" x14ac:dyDescent="0.2">
      <c r="B201" s="370"/>
      <c r="C201" s="354"/>
      <c r="D201" s="354"/>
      <c r="E201" s="354"/>
      <c r="F201" s="354"/>
      <c r="G201" s="354"/>
      <c r="H201" s="354"/>
      <c r="I201" s="354"/>
      <c r="J201" s="354"/>
      <c r="K201" s="354"/>
      <c r="L201" s="354"/>
      <c r="M201" s="354"/>
      <c r="N201" s="354"/>
      <c r="O201" s="354"/>
      <c r="P201" s="354"/>
    </row>
    <row r="202" spans="2:16" x14ac:dyDescent="0.2">
      <c r="B202" s="370"/>
      <c r="C202" s="354"/>
      <c r="D202" s="354"/>
      <c r="E202" s="354"/>
      <c r="F202" s="354"/>
      <c r="G202" s="354"/>
      <c r="H202" s="354"/>
      <c r="I202" s="354"/>
      <c r="J202" s="354"/>
      <c r="K202" s="354"/>
      <c r="L202" s="354"/>
      <c r="M202" s="354"/>
      <c r="N202" s="354"/>
      <c r="O202" s="354"/>
      <c r="P202" s="354"/>
    </row>
    <row r="203" spans="2:16" x14ac:dyDescent="0.2">
      <c r="B203" s="370"/>
      <c r="C203" s="354"/>
      <c r="D203" s="354"/>
      <c r="E203" s="354"/>
      <c r="F203" s="354"/>
      <c r="G203" s="354"/>
      <c r="H203" s="354"/>
      <c r="I203" s="354"/>
      <c r="J203" s="354"/>
      <c r="K203" s="354"/>
      <c r="L203" s="354"/>
      <c r="M203" s="354"/>
      <c r="N203" s="354"/>
      <c r="O203" s="354"/>
      <c r="P203" s="354"/>
    </row>
    <row r="204" spans="2:16" x14ac:dyDescent="0.2">
      <c r="B204" s="370"/>
      <c r="C204" s="354"/>
      <c r="D204" s="354"/>
      <c r="E204" s="354"/>
      <c r="F204" s="354"/>
      <c r="G204" s="354"/>
      <c r="H204" s="354"/>
      <c r="I204" s="354"/>
      <c r="J204" s="354"/>
      <c r="K204" s="354"/>
      <c r="L204" s="354"/>
      <c r="M204" s="354"/>
      <c r="N204" s="354"/>
      <c r="O204" s="354"/>
      <c r="P204" s="354"/>
    </row>
    <row r="205" spans="2:16" x14ac:dyDescent="0.2">
      <c r="B205" s="370"/>
      <c r="C205" s="354"/>
      <c r="D205" s="354"/>
      <c r="E205" s="354"/>
      <c r="F205" s="354"/>
      <c r="G205" s="354"/>
      <c r="H205" s="354"/>
      <c r="I205" s="354"/>
      <c r="J205" s="354"/>
      <c r="K205" s="354"/>
      <c r="L205" s="354"/>
      <c r="M205" s="354"/>
      <c r="N205" s="354"/>
      <c r="O205" s="354"/>
      <c r="P205" s="354"/>
    </row>
    <row r="206" spans="2:16" x14ac:dyDescent="0.2">
      <c r="B206" s="370"/>
      <c r="C206" s="354"/>
      <c r="D206" s="354"/>
      <c r="E206" s="354"/>
      <c r="F206" s="354"/>
      <c r="G206" s="354"/>
      <c r="H206" s="354"/>
      <c r="I206" s="354"/>
      <c r="J206" s="354"/>
      <c r="K206" s="354"/>
      <c r="L206" s="354"/>
      <c r="M206" s="354"/>
      <c r="N206" s="354"/>
      <c r="O206" s="354"/>
      <c r="P206" s="354"/>
    </row>
    <row r="207" spans="2:16" x14ac:dyDescent="0.2">
      <c r="B207" s="370"/>
      <c r="C207" s="354"/>
      <c r="D207" s="354"/>
      <c r="E207" s="354"/>
      <c r="F207" s="354"/>
      <c r="G207" s="354"/>
      <c r="H207" s="354"/>
      <c r="I207" s="354"/>
      <c r="J207" s="354"/>
      <c r="K207" s="354"/>
      <c r="L207" s="354"/>
      <c r="M207" s="354"/>
      <c r="N207" s="354"/>
      <c r="O207" s="354"/>
      <c r="P207" s="354"/>
    </row>
    <row r="208" spans="2:16" x14ac:dyDescent="0.2">
      <c r="B208" s="370"/>
      <c r="C208" s="354"/>
      <c r="D208" s="354"/>
      <c r="E208" s="354"/>
      <c r="F208" s="354"/>
      <c r="G208" s="354"/>
      <c r="H208" s="354"/>
      <c r="I208" s="354"/>
      <c r="J208" s="354"/>
      <c r="K208" s="354"/>
      <c r="L208" s="354"/>
      <c r="M208" s="354"/>
      <c r="N208" s="354"/>
      <c r="O208" s="354"/>
      <c r="P208" s="354"/>
    </row>
    <row r="209" spans="2:16" x14ac:dyDescent="0.2">
      <c r="B209" s="370"/>
      <c r="C209" s="354"/>
      <c r="D209" s="354"/>
      <c r="E209" s="354"/>
      <c r="F209" s="354"/>
      <c r="G209" s="354"/>
      <c r="H209" s="354"/>
      <c r="I209" s="354"/>
      <c r="J209" s="354"/>
      <c r="K209" s="354"/>
      <c r="L209" s="354"/>
      <c r="M209" s="354"/>
      <c r="N209" s="354"/>
      <c r="O209" s="354"/>
      <c r="P209" s="354"/>
    </row>
    <row r="210" spans="2:16" x14ac:dyDescent="0.2">
      <c r="B210" s="370"/>
      <c r="C210" s="354"/>
      <c r="D210" s="354"/>
      <c r="E210" s="354"/>
      <c r="F210" s="354"/>
      <c r="G210" s="354"/>
      <c r="H210" s="354"/>
      <c r="I210" s="354"/>
      <c r="J210" s="354"/>
      <c r="K210" s="354"/>
      <c r="L210" s="354"/>
      <c r="M210" s="354"/>
      <c r="N210" s="354"/>
      <c r="O210" s="354"/>
      <c r="P210" s="354"/>
    </row>
    <row r="211" spans="2:16" x14ac:dyDescent="0.2">
      <c r="B211" s="370"/>
      <c r="C211" s="354"/>
      <c r="D211" s="354"/>
      <c r="E211" s="354"/>
      <c r="F211" s="354"/>
      <c r="G211" s="354"/>
      <c r="H211" s="354"/>
      <c r="I211" s="354"/>
      <c r="J211" s="354"/>
      <c r="K211" s="354"/>
      <c r="L211" s="354"/>
      <c r="M211" s="354"/>
      <c r="N211" s="354"/>
      <c r="O211" s="354"/>
      <c r="P211" s="354"/>
    </row>
    <row r="212" spans="2:16" x14ac:dyDescent="0.2">
      <c r="B212" s="370"/>
      <c r="C212" s="354"/>
      <c r="D212" s="354"/>
      <c r="E212" s="354"/>
      <c r="F212" s="354"/>
      <c r="G212" s="354"/>
      <c r="H212" s="354"/>
      <c r="I212" s="354"/>
      <c r="J212" s="354"/>
      <c r="K212" s="354"/>
      <c r="L212" s="354"/>
      <c r="M212" s="354"/>
      <c r="N212" s="354"/>
      <c r="O212" s="354"/>
      <c r="P212" s="354"/>
    </row>
    <row r="213" spans="2:16" x14ac:dyDescent="0.2">
      <c r="B213" s="370"/>
      <c r="C213" s="354"/>
      <c r="D213" s="354"/>
      <c r="E213" s="354"/>
      <c r="F213" s="354"/>
      <c r="G213" s="354"/>
      <c r="H213" s="354"/>
      <c r="I213" s="354"/>
      <c r="J213" s="354"/>
      <c r="K213" s="354"/>
      <c r="L213" s="354"/>
      <c r="M213" s="354"/>
      <c r="N213" s="354"/>
      <c r="O213" s="354"/>
      <c r="P213" s="354"/>
    </row>
    <row r="214" spans="2:16" x14ac:dyDescent="0.2">
      <c r="B214" s="370"/>
      <c r="C214" s="354"/>
      <c r="D214" s="354"/>
      <c r="E214" s="354"/>
      <c r="F214" s="354"/>
      <c r="G214" s="354"/>
      <c r="H214" s="354"/>
      <c r="I214" s="354"/>
      <c r="J214" s="354"/>
      <c r="K214" s="354"/>
      <c r="L214" s="354"/>
      <c r="M214" s="354"/>
      <c r="N214" s="354"/>
      <c r="O214" s="354"/>
      <c r="P214" s="354"/>
    </row>
    <row r="215" spans="2:16" x14ac:dyDescent="0.2">
      <c r="B215" s="370"/>
      <c r="C215" s="354"/>
      <c r="D215" s="354"/>
      <c r="E215" s="354"/>
      <c r="F215" s="354"/>
      <c r="G215" s="354"/>
      <c r="H215" s="354"/>
      <c r="I215" s="354"/>
      <c r="J215" s="354"/>
      <c r="K215" s="354"/>
      <c r="L215" s="354"/>
      <c r="M215" s="354"/>
      <c r="N215" s="354"/>
      <c r="O215" s="354"/>
      <c r="P215" s="354"/>
    </row>
    <row r="216" spans="2:16" x14ac:dyDescent="0.2">
      <c r="B216" s="370"/>
      <c r="C216" s="354"/>
      <c r="D216" s="354"/>
      <c r="E216" s="354"/>
      <c r="F216" s="354"/>
      <c r="G216" s="354"/>
      <c r="H216" s="354"/>
      <c r="I216" s="354"/>
      <c r="J216" s="354"/>
      <c r="K216" s="354"/>
      <c r="L216" s="354"/>
      <c r="M216" s="354"/>
      <c r="N216" s="354"/>
      <c r="O216" s="354"/>
      <c r="P216" s="354"/>
    </row>
    <row r="217" spans="2:16" x14ac:dyDescent="0.2">
      <c r="B217" s="370"/>
      <c r="C217" s="354"/>
      <c r="D217" s="354"/>
      <c r="E217" s="354"/>
      <c r="F217" s="354"/>
      <c r="G217" s="354"/>
      <c r="H217" s="354"/>
      <c r="I217" s="354"/>
      <c r="J217" s="354"/>
      <c r="K217" s="354"/>
      <c r="L217" s="354"/>
      <c r="M217" s="354"/>
      <c r="N217" s="354"/>
      <c r="O217" s="354"/>
      <c r="P217" s="354"/>
    </row>
    <row r="218" spans="2:16" x14ac:dyDescent="0.2">
      <c r="B218" s="370"/>
      <c r="C218" s="354"/>
      <c r="D218" s="354"/>
      <c r="E218" s="354"/>
      <c r="F218" s="354"/>
      <c r="G218" s="354"/>
      <c r="H218" s="354"/>
      <c r="I218" s="354"/>
      <c r="J218" s="354"/>
      <c r="K218" s="354"/>
      <c r="L218" s="354"/>
      <c r="M218" s="354"/>
      <c r="N218" s="354"/>
      <c r="O218" s="354"/>
      <c r="P218" s="354"/>
    </row>
    <row r="219" spans="2:16" x14ac:dyDescent="0.2">
      <c r="B219" s="370"/>
      <c r="C219" s="354"/>
      <c r="D219" s="354"/>
      <c r="E219" s="354"/>
      <c r="F219" s="354"/>
      <c r="G219" s="354"/>
      <c r="H219" s="354"/>
      <c r="I219" s="354"/>
      <c r="J219" s="354"/>
      <c r="K219" s="354"/>
      <c r="L219" s="354"/>
      <c r="M219" s="354"/>
      <c r="N219" s="354"/>
      <c r="O219" s="354"/>
      <c r="P219" s="354"/>
    </row>
    <row r="220" spans="2:16" x14ac:dyDescent="0.2">
      <c r="B220" s="370"/>
      <c r="C220" s="354"/>
      <c r="D220" s="354"/>
      <c r="E220" s="354"/>
      <c r="F220" s="354"/>
      <c r="G220" s="354"/>
      <c r="H220" s="354"/>
      <c r="I220" s="354"/>
      <c r="J220" s="354"/>
      <c r="K220" s="354"/>
      <c r="L220" s="354"/>
      <c r="M220" s="354"/>
      <c r="N220" s="354"/>
      <c r="O220" s="354"/>
      <c r="P220" s="354"/>
    </row>
    <row r="221" spans="2:16" x14ac:dyDescent="0.2">
      <c r="B221" s="370"/>
      <c r="C221" s="354"/>
      <c r="D221" s="354"/>
      <c r="E221" s="354"/>
      <c r="F221" s="354"/>
      <c r="G221" s="354"/>
      <c r="H221" s="354"/>
      <c r="I221" s="354"/>
      <c r="J221" s="354"/>
      <c r="K221" s="354"/>
      <c r="L221" s="354"/>
      <c r="M221" s="354"/>
      <c r="N221" s="354"/>
      <c r="O221" s="354"/>
      <c r="P221" s="354"/>
    </row>
    <row r="222" spans="2:16" x14ac:dyDescent="0.2">
      <c r="B222" s="370"/>
      <c r="C222" s="354"/>
      <c r="D222" s="354"/>
      <c r="E222" s="354"/>
      <c r="F222" s="354"/>
      <c r="G222" s="354"/>
      <c r="H222" s="354"/>
      <c r="I222" s="354"/>
      <c r="J222" s="354"/>
      <c r="K222" s="354"/>
      <c r="L222" s="354"/>
      <c r="M222" s="354"/>
      <c r="N222" s="354"/>
      <c r="O222" s="354"/>
      <c r="P222" s="354"/>
    </row>
    <row r="223" spans="2:16" x14ac:dyDescent="0.2">
      <c r="B223" s="370"/>
      <c r="C223" s="354"/>
      <c r="D223" s="354"/>
      <c r="E223" s="354"/>
      <c r="F223" s="354"/>
      <c r="G223" s="354"/>
      <c r="H223" s="354"/>
      <c r="I223" s="354"/>
      <c r="J223" s="354"/>
      <c r="K223" s="354"/>
      <c r="L223" s="354"/>
      <c r="M223" s="354"/>
      <c r="N223" s="354"/>
      <c r="O223" s="354"/>
      <c r="P223" s="354"/>
    </row>
    <row r="224" spans="2:16" x14ac:dyDescent="0.2">
      <c r="B224" s="370"/>
      <c r="C224" s="354"/>
      <c r="D224" s="354"/>
      <c r="E224" s="354"/>
      <c r="F224" s="354"/>
      <c r="G224" s="354"/>
      <c r="H224" s="354"/>
      <c r="I224" s="354"/>
      <c r="J224" s="354"/>
      <c r="K224" s="354"/>
      <c r="L224" s="354"/>
      <c r="M224" s="354"/>
      <c r="N224" s="354"/>
      <c r="O224" s="354"/>
      <c r="P224" s="354"/>
    </row>
    <row r="225" spans="2:16" x14ac:dyDescent="0.2">
      <c r="B225" s="370"/>
      <c r="C225" s="354"/>
      <c r="D225" s="354"/>
      <c r="E225" s="354"/>
      <c r="F225" s="354"/>
      <c r="G225" s="354"/>
      <c r="H225" s="354"/>
      <c r="I225" s="354"/>
      <c r="J225" s="354"/>
      <c r="K225" s="354"/>
      <c r="L225" s="354"/>
      <c r="M225" s="354"/>
      <c r="N225" s="354"/>
      <c r="O225" s="354"/>
      <c r="P225" s="354"/>
    </row>
    <row r="226" spans="2:16" x14ac:dyDescent="0.2">
      <c r="B226" s="370"/>
      <c r="C226" s="354"/>
      <c r="D226" s="354"/>
      <c r="E226" s="354"/>
      <c r="F226" s="354"/>
      <c r="G226" s="354"/>
      <c r="H226" s="354"/>
      <c r="I226" s="354"/>
      <c r="J226" s="354"/>
      <c r="K226" s="354"/>
      <c r="L226" s="354"/>
      <c r="M226" s="354"/>
      <c r="N226" s="354"/>
      <c r="O226" s="354"/>
      <c r="P226" s="354"/>
    </row>
    <row r="227" spans="2:16" x14ac:dyDescent="0.2">
      <c r="B227" s="370"/>
      <c r="C227" s="354"/>
      <c r="D227" s="354"/>
      <c r="E227" s="354"/>
      <c r="F227" s="354"/>
      <c r="G227" s="354"/>
      <c r="H227" s="354"/>
      <c r="I227" s="354"/>
      <c r="J227" s="354"/>
      <c r="K227" s="354"/>
      <c r="L227" s="354"/>
      <c r="M227" s="354"/>
      <c r="N227" s="354"/>
      <c r="O227" s="354"/>
      <c r="P227" s="354"/>
    </row>
    <row r="228" spans="2:16" x14ac:dyDescent="0.2">
      <c r="B228" s="370"/>
      <c r="C228" s="354"/>
      <c r="D228" s="354"/>
      <c r="E228" s="354"/>
      <c r="F228" s="354"/>
      <c r="G228" s="354"/>
      <c r="H228" s="354"/>
      <c r="I228" s="354"/>
      <c r="J228" s="354"/>
      <c r="K228" s="354"/>
      <c r="L228" s="354"/>
      <c r="M228" s="354"/>
      <c r="N228" s="354"/>
      <c r="O228" s="354"/>
      <c r="P228" s="354"/>
    </row>
    <row r="229" spans="2:16" x14ac:dyDescent="0.2">
      <c r="B229" s="370"/>
      <c r="C229" s="354"/>
      <c r="D229" s="354"/>
      <c r="E229" s="354"/>
      <c r="F229" s="354"/>
      <c r="G229" s="354"/>
      <c r="H229" s="354"/>
      <c r="I229" s="354"/>
      <c r="J229" s="354"/>
      <c r="K229" s="354"/>
      <c r="L229" s="354"/>
      <c r="M229" s="354"/>
      <c r="N229" s="354"/>
      <c r="O229" s="354"/>
      <c r="P229" s="354"/>
    </row>
    <row r="230" spans="2:16" x14ac:dyDescent="0.2">
      <c r="B230" s="370"/>
      <c r="C230" s="354"/>
      <c r="D230" s="354"/>
      <c r="E230" s="354"/>
      <c r="F230" s="354"/>
      <c r="G230" s="354"/>
      <c r="H230" s="354"/>
      <c r="I230" s="354"/>
      <c r="J230" s="354"/>
      <c r="K230" s="354"/>
      <c r="L230" s="354"/>
      <c r="M230" s="354"/>
      <c r="N230" s="354"/>
      <c r="O230" s="354"/>
      <c r="P230" s="354"/>
    </row>
    <row r="231" spans="2:16" x14ac:dyDescent="0.2">
      <c r="B231" s="370"/>
      <c r="C231" s="354"/>
      <c r="D231" s="354"/>
      <c r="E231" s="354"/>
      <c r="F231" s="354"/>
      <c r="G231" s="354"/>
      <c r="H231" s="354"/>
      <c r="I231" s="354"/>
      <c r="J231" s="354"/>
      <c r="K231" s="354"/>
      <c r="L231" s="354"/>
      <c r="M231" s="354"/>
      <c r="N231" s="354"/>
      <c r="O231" s="354"/>
      <c r="P231" s="354"/>
    </row>
    <row r="232" spans="2:16" x14ac:dyDescent="0.2">
      <c r="B232" s="370"/>
      <c r="C232" s="354"/>
      <c r="D232" s="354"/>
      <c r="E232" s="354"/>
      <c r="F232" s="354"/>
      <c r="G232" s="354"/>
      <c r="H232" s="354"/>
      <c r="I232" s="354"/>
      <c r="J232" s="354"/>
      <c r="K232" s="354"/>
      <c r="L232" s="354"/>
      <c r="M232" s="354"/>
      <c r="N232" s="354"/>
      <c r="O232" s="354"/>
      <c r="P232" s="354"/>
    </row>
    <row r="233" spans="2:16" x14ac:dyDescent="0.2">
      <c r="B233" s="370"/>
      <c r="C233" s="354"/>
      <c r="D233" s="354"/>
      <c r="E233" s="354"/>
      <c r="F233" s="354"/>
      <c r="G233" s="354"/>
      <c r="H233" s="354"/>
      <c r="I233" s="354"/>
      <c r="J233" s="354"/>
      <c r="K233" s="354"/>
      <c r="L233" s="354"/>
      <c r="M233" s="354"/>
      <c r="N233" s="354"/>
      <c r="O233" s="354"/>
      <c r="P233" s="354"/>
    </row>
    <row r="234" spans="2:16" x14ac:dyDescent="0.2">
      <c r="B234" s="370"/>
      <c r="C234" s="354"/>
      <c r="D234" s="354"/>
      <c r="E234" s="354"/>
      <c r="F234" s="354"/>
      <c r="G234" s="354"/>
      <c r="H234" s="354"/>
      <c r="I234" s="354"/>
      <c r="J234" s="354"/>
      <c r="K234" s="354"/>
      <c r="L234" s="354"/>
      <c r="M234" s="354"/>
      <c r="N234" s="354"/>
      <c r="O234" s="354"/>
      <c r="P234" s="354"/>
    </row>
    <row r="235" spans="2:16" x14ac:dyDescent="0.2">
      <c r="B235" s="370"/>
      <c r="C235" s="354"/>
      <c r="D235" s="354"/>
      <c r="E235" s="354"/>
      <c r="F235" s="354"/>
      <c r="G235" s="354"/>
      <c r="H235" s="354"/>
      <c r="I235" s="354"/>
      <c r="J235" s="354"/>
      <c r="K235" s="354"/>
      <c r="L235" s="354"/>
      <c r="M235" s="354"/>
      <c r="N235" s="354"/>
      <c r="O235" s="354"/>
      <c r="P235" s="354"/>
    </row>
    <row r="236" spans="2:16" x14ac:dyDescent="0.2">
      <c r="B236" s="370"/>
      <c r="C236" s="354"/>
      <c r="D236" s="354"/>
      <c r="E236" s="354"/>
      <c r="F236" s="354"/>
      <c r="G236" s="354"/>
      <c r="H236" s="354"/>
      <c r="I236" s="354"/>
      <c r="J236" s="354"/>
      <c r="K236" s="354"/>
      <c r="L236" s="354"/>
      <c r="M236" s="354"/>
      <c r="N236" s="354"/>
      <c r="O236" s="354"/>
      <c r="P236" s="354"/>
    </row>
    <row r="237" spans="2:16" x14ac:dyDescent="0.2">
      <c r="B237" s="370"/>
      <c r="C237" s="354"/>
      <c r="D237" s="354"/>
      <c r="E237" s="354"/>
      <c r="F237" s="354"/>
      <c r="G237" s="354"/>
      <c r="H237" s="354"/>
      <c r="I237" s="354"/>
      <c r="J237" s="354"/>
      <c r="K237" s="354"/>
      <c r="L237" s="354"/>
      <c r="M237" s="354"/>
      <c r="N237" s="354"/>
      <c r="O237" s="354"/>
      <c r="P237" s="354"/>
    </row>
    <row r="238" spans="2:16" x14ac:dyDescent="0.2">
      <c r="B238" s="370"/>
      <c r="C238" s="354"/>
      <c r="D238" s="354"/>
      <c r="E238" s="354"/>
      <c r="F238" s="354"/>
      <c r="G238" s="354"/>
      <c r="H238" s="354"/>
      <c r="I238" s="354"/>
      <c r="J238" s="354"/>
      <c r="K238" s="354"/>
      <c r="L238" s="354"/>
      <c r="M238" s="354"/>
      <c r="N238" s="354"/>
      <c r="O238" s="354"/>
      <c r="P238" s="354"/>
    </row>
    <row r="239" spans="2:16" x14ac:dyDescent="0.2">
      <c r="B239" s="370"/>
      <c r="C239" s="354"/>
      <c r="D239" s="354"/>
      <c r="E239" s="354"/>
      <c r="F239" s="354"/>
      <c r="G239" s="354"/>
      <c r="H239" s="354"/>
      <c r="I239" s="354"/>
      <c r="J239" s="354"/>
      <c r="K239" s="354"/>
      <c r="L239" s="354"/>
      <c r="M239" s="354"/>
      <c r="N239" s="354"/>
      <c r="O239" s="354"/>
      <c r="P239" s="354"/>
    </row>
    <row r="240" spans="2:16" x14ac:dyDescent="0.2">
      <c r="B240" s="370"/>
      <c r="C240" s="354"/>
      <c r="D240" s="354"/>
      <c r="E240" s="354"/>
      <c r="F240" s="354"/>
      <c r="G240" s="354"/>
      <c r="H240" s="354"/>
      <c r="I240" s="354"/>
      <c r="J240" s="354"/>
      <c r="K240" s="354"/>
      <c r="L240" s="354"/>
      <c r="M240" s="354"/>
      <c r="N240" s="354"/>
      <c r="O240" s="354"/>
      <c r="P240" s="354"/>
    </row>
    <row r="241" spans="2:16" x14ac:dyDescent="0.2">
      <c r="B241" s="370"/>
      <c r="C241" s="354"/>
      <c r="D241" s="354"/>
      <c r="E241" s="354"/>
      <c r="F241" s="354"/>
      <c r="G241" s="354"/>
      <c r="H241" s="354"/>
      <c r="I241" s="354"/>
      <c r="J241" s="354"/>
      <c r="K241" s="354"/>
      <c r="L241" s="354"/>
      <c r="M241" s="354"/>
      <c r="N241" s="354"/>
      <c r="O241" s="354"/>
      <c r="P241" s="354"/>
    </row>
    <row r="242" spans="2:16" x14ac:dyDescent="0.2">
      <c r="B242" s="370"/>
      <c r="C242" s="354"/>
      <c r="D242" s="354"/>
      <c r="E242" s="354"/>
      <c r="F242" s="354"/>
      <c r="G242" s="354"/>
      <c r="H242" s="354"/>
      <c r="I242" s="354"/>
      <c r="J242" s="354"/>
      <c r="K242" s="354"/>
      <c r="L242" s="354"/>
      <c r="M242" s="354"/>
      <c r="N242" s="354"/>
      <c r="O242" s="354"/>
      <c r="P242" s="354"/>
    </row>
    <row r="243" spans="2:16" x14ac:dyDescent="0.2">
      <c r="B243" s="370"/>
      <c r="C243" s="354"/>
      <c r="D243" s="354"/>
      <c r="E243" s="354"/>
      <c r="F243" s="354"/>
      <c r="G243" s="354"/>
      <c r="H243" s="354"/>
      <c r="I243" s="354"/>
      <c r="J243" s="354"/>
      <c r="K243" s="354"/>
      <c r="L243" s="354"/>
      <c r="M243" s="354"/>
      <c r="N243" s="354"/>
      <c r="O243" s="354"/>
      <c r="P243" s="354"/>
    </row>
    <row r="244" spans="2:16" x14ac:dyDescent="0.2">
      <c r="B244" s="370"/>
      <c r="C244" s="354"/>
      <c r="D244" s="354"/>
      <c r="E244" s="354"/>
      <c r="F244" s="354"/>
      <c r="G244" s="354"/>
      <c r="H244" s="354"/>
      <c r="I244" s="354"/>
      <c r="J244" s="354"/>
      <c r="K244" s="354"/>
      <c r="L244" s="354"/>
      <c r="M244" s="354"/>
      <c r="N244" s="354"/>
      <c r="O244" s="354"/>
      <c r="P244" s="354"/>
    </row>
    <row r="245" spans="2:16" x14ac:dyDescent="0.2">
      <c r="B245" s="370"/>
      <c r="C245" s="354"/>
      <c r="D245" s="354"/>
      <c r="E245" s="354"/>
      <c r="F245" s="354"/>
      <c r="G245" s="354"/>
      <c r="H245" s="354"/>
      <c r="I245" s="354"/>
      <c r="J245" s="354"/>
      <c r="K245" s="354"/>
      <c r="L245" s="354"/>
      <c r="M245" s="354"/>
      <c r="N245" s="354"/>
      <c r="O245" s="354"/>
      <c r="P245" s="354"/>
    </row>
    <row r="246" spans="2:16" x14ac:dyDescent="0.2">
      <c r="B246" s="370"/>
      <c r="C246" s="354"/>
      <c r="D246" s="354"/>
      <c r="E246" s="354"/>
      <c r="F246" s="354"/>
      <c r="G246" s="354"/>
      <c r="H246" s="354"/>
      <c r="I246" s="354"/>
      <c r="J246" s="354"/>
      <c r="K246" s="354"/>
      <c r="L246" s="354"/>
      <c r="M246" s="354"/>
      <c r="N246" s="354"/>
      <c r="O246" s="354"/>
      <c r="P246" s="354"/>
    </row>
    <row r="247" spans="2:16" x14ac:dyDescent="0.2">
      <c r="B247" s="370"/>
      <c r="C247" s="354"/>
      <c r="D247" s="354"/>
      <c r="E247" s="354"/>
      <c r="F247" s="354"/>
      <c r="G247" s="354"/>
      <c r="H247" s="354"/>
      <c r="I247" s="354"/>
      <c r="J247" s="354"/>
      <c r="K247" s="354"/>
      <c r="L247" s="354"/>
      <c r="M247" s="354"/>
      <c r="N247" s="354"/>
      <c r="O247" s="354"/>
      <c r="P247" s="354"/>
    </row>
    <row r="248" spans="2:16" x14ac:dyDescent="0.2">
      <c r="B248" s="370"/>
      <c r="C248" s="354"/>
      <c r="D248" s="354"/>
      <c r="E248" s="354"/>
      <c r="F248" s="354"/>
      <c r="G248" s="354"/>
      <c r="H248" s="354"/>
      <c r="I248" s="354"/>
      <c r="J248" s="354"/>
      <c r="K248" s="354"/>
      <c r="L248" s="354"/>
      <c r="M248" s="354"/>
      <c r="N248" s="354"/>
      <c r="O248" s="354"/>
      <c r="P248" s="354"/>
    </row>
    <row r="249" spans="2:16" x14ac:dyDescent="0.2">
      <c r="B249" s="370"/>
      <c r="C249" s="354"/>
      <c r="D249" s="354"/>
      <c r="E249" s="354"/>
      <c r="F249" s="354"/>
      <c r="G249" s="354"/>
      <c r="H249" s="354"/>
      <c r="I249" s="354"/>
      <c r="J249" s="354"/>
      <c r="K249" s="354"/>
      <c r="L249" s="354"/>
      <c r="M249" s="354"/>
      <c r="N249" s="354"/>
      <c r="O249" s="354"/>
      <c r="P249" s="354"/>
    </row>
    <row r="250" spans="2:16" x14ac:dyDescent="0.2">
      <c r="B250" s="370"/>
      <c r="C250" s="354"/>
      <c r="D250" s="354"/>
      <c r="E250" s="354"/>
      <c r="F250" s="354"/>
      <c r="G250" s="354"/>
      <c r="H250" s="354"/>
      <c r="I250" s="354"/>
      <c r="J250" s="354"/>
      <c r="K250" s="354"/>
      <c r="L250" s="354"/>
      <c r="M250" s="354"/>
      <c r="N250" s="354"/>
      <c r="O250" s="354"/>
      <c r="P250" s="354"/>
    </row>
    <row r="251" spans="2:16" x14ac:dyDescent="0.2">
      <c r="B251" s="370"/>
      <c r="C251" s="354"/>
      <c r="D251" s="354"/>
      <c r="E251" s="354"/>
      <c r="F251" s="354"/>
      <c r="G251" s="354"/>
      <c r="H251" s="354"/>
      <c r="I251" s="354"/>
      <c r="J251" s="354"/>
      <c r="K251" s="354"/>
      <c r="L251" s="354"/>
      <c r="M251" s="354"/>
      <c r="N251" s="354"/>
      <c r="O251" s="354"/>
      <c r="P251" s="354"/>
    </row>
    <row r="252" spans="2:16" x14ac:dyDescent="0.2">
      <c r="B252" s="370"/>
      <c r="C252" s="354"/>
      <c r="D252" s="354"/>
      <c r="E252" s="354"/>
      <c r="F252" s="354"/>
      <c r="G252" s="354"/>
      <c r="H252" s="354"/>
      <c r="I252" s="354"/>
      <c r="J252" s="354"/>
      <c r="K252" s="354"/>
      <c r="L252" s="354"/>
      <c r="M252" s="354"/>
      <c r="N252" s="354"/>
      <c r="O252" s="354"/>
      <c r="P252" s="354"/>
    </row>
    <row r="253" spans="2:16" x14ac:dyDescent="0.2">
      <c r="B253" s="370"/>
      <c r="C253" s="354"/>
      <c r="D253" s="354"/>
      <c r="E253" s="354"/>
      <c r="F253" s="354"/>
      <c r="G253" s="354"/>
      <c r="H253" s="354"/>
      <c r="I253" s="354"/>
      <c r="J253" s="354"/>
      <c r="K253" s="354"/>
      <c r="L253" s="354"/>
      <c r="M253" s="354"/>
      <c r="N253" s="354"/>
      <c r="O253" s="354"/>
      <c r="P253" s="354"/>
    </row>
    <row r="254" spans="2:16" x14ac:dyDescent="0.2">
      <c r="B254" s="370"/>
      <c r="C254" s="354"/>
      <c r="D254" s="354"/>
      <c r="E254" s="354"/>
      <c r="F254" s="354"/>
      <c r="G254" s="354"/>
      <c r="H254" s="354"/>
      <c r="I254" s="354"/>
      <c r="J254" s="354"/>
      <c r="K254" s="354"/>
      <c r="L254" s="354"/>
      <c r="M254" s="354"/>
      <c r="N254" s="354"/>
      <c r="O254" s="354"/>
      <c r="P254" s="354"/>
    </row>
    <row r="255" spans="2:16" x14ac:dyDescent="0.2">
      <c r="B255" s="370"/>
      <c r="C255" s="354"/>
      <c r="D255" s="354"/>
      <c r="E255" s="354"/>
      <c r="F255" s="354"/>
      <c r="G255" s="354"/>
      <c r="H255" s="354"/>
      <c r="I255" s="354"/>
      <c r="J255" s="354"/>
      <c r="K255" s="354"/>
      <c r="L255" s="354"/>
      <c r="M255" s="354"/>
      <c r="N255" s="354"/>
      <c r="O255" s="354"/>
      <c r="P255" s="354"/>
    </row>
    <row r="256" spans="2:16" x14ac:dyDescent="0.2">
      <c r="B256" s="370"/>
      <c r="C256" s="354"/>
      <c r="D256" s="354"/>
      <c r="E256" s="354"/>
      <c r="F256" s="354"/>
      <c r="G256" s="354"/>
      <c r="H256" s="354"/>
      <c r="I256" s="354"/>
      <c r="J256" s="354"/>
      <c r="K256" s="354"/>
      <c r="L256" s="354"/>
      <c r="M256" s="354"/>
      <c r="N256" s="354"/>
      <c r="O256" s="354"/>
      <c r="P256" s="354"/>
    </row>
    <row r="257" spans="2:16" x14ac:dyDescent="0.2">
      <c r="B257" s="370"/>
      <c r="C257" s="354"/>
      <c r="D257" s="354"/>
      <c r="E257" s="354"/>
      <c r="F257" s="354"/>
      <c r="G257" s="354"/>
      <c r="H257" s="354"/>
      <c r="I257" s="354"/>
      <c r="J257" s="354"/>
      <c r="K257" s="354"/>
      <c r="L257" s="354"/>
      <c r="M257" s="354"/>
      <c r="N257" s="354"/>
      <c r="O257" s="354"/>
      <c r="P257" s="354"/>
    </row>
    <row r="258" spans="2:16" x14ac:dyDescent="0.2">
      <c r="B258" s="370"/>
      <c r="C258" s="354"/>
      <c r="D258" s="354"/>
      <c r="E258" s="354"/>
      <c r="F258" s="354"/>
      <c r="G258" s="354"/>
      <c r="H258" s="354"/>
      <c r="I258" s="354"/>
      <c r="J258" s="354"/>
      <c r="K258" s="354"/>
      <c r="L258" s="354"/>
      <c r="M258" s="354"/>
      <c r="N258" s="354"/>
      <c r="O258" s="354"/>
      <c r="P258" s="354"/>
    </row>
    <row r="259" spans="2:16" x14ac:dyDescent="0.2">
      <c r="B259" s="370"/>
      <c r="C259" s="354"/>
      <c r="D259" s="354"/>
      <c r="E259" s="354"/>
      <c r="F259" s="354"/>
      <c r="G259" s="354"/>
      <c r="H259" s="354"/>
      <c r="I259" s="354"/>
      <c r="J259" s="354"/>
      <c r="K259" s="354"/>
      <c r="L259" s="354"/>
      <c r="M259" s="354"/>
      <c r="N259" s="354"/>
      <c r="O259" s="354"/>
      <c r="P259" s="354"/>
    </row>
    <row r="260" spans="2:16" x14ac:dyDescent="0.2">
      <c r="B260" s="370"/>
      <c r="C260" s="354"/>
      <c r="D260" s="354"/>
      <c r="E260" s="354"/>
      <c r="F260" s="354"/>
      <c r="G260" s="354"/>
      <c r="H260" s="354"/>
      <c r="I260" s="354"/>
      <c r="J260" s="354"/>
      <c r="K260" s="354"/>
      <c r="L260" s="354"/>
      <c r="M260" s="354"/>
      <c r="N260" s="354"/>
      <c r="O260" s="354"/>
      <c r="P260" s="354"/>
    </row>
    <row r="261" spans="2:16" x14ac:dyDescent="0.2">
      <c r="B261" s="370"/>
      <c r="C261" s="354"/>
      <c r="D261" s="354"/>
      <c r="E261" s="354"/>
      <c r="F261" s="354"/>
      <c r="G261" s="354"/>
      <c r="H261" s="354"/>
      <c r="I261" s="354"/>
      <c r="J261" s="354"/>
      <c r="K261" s="354"/>
      <c r="L261" s="354"/>
      <c r="M261" s="354"/>
      <c r="N261" s="354"/>
      <c r="O261" s="354"/>
      <c r="P261" s="354"/>
    </row>
    <row r="262" spans="2:16" x14ac:dyDescent="0.2">
      <c r="B262" s="370"/>
      <c r="C262" s="354"/>
      <c r="D262" s="354"/>
      <c r="E262" s="354"/>
      <c r="F262" s="354"/>
      <c r="G262" s="354"/>
      <c r="H262" s="354"/>
      <c r="I262" s="354"/>
      <c r="J262" s="354"/>
      <c r="K262" s="354"/>
      <c r="L262" s="354"/>
      <c r="M262" s="354"/>
      <c r="N262" s="354"/>
      <c r="O262" s="354"/>
      <c r="P262" s="354"/>
    </row>
    <row r="263" spans="2:16" x14ac:dyDescent="0.2">
      <c r="B263" s="370"/>
      <c r="C263" s="354"/>
      <c r="D263" s="354"/>
      <c r="E263" s="354"/>
      <c r="F263" s="354"/>
      <c r="G263" s="354"/>
      <c r="H263" s="354"/>
      <c r="I263" s="354"/>
      <c r="J263" s="354"/>
      <c r="K263" s="354"/>
      <c r="L263" s="354"/>
      <c r="M263" s="354"/>
      <c r="N263" s="354"/>
      <c r="O263" s="354"/>
      <c r="P263" s="354"/>
    </row>
    <row r="264" spans="2:16" x14ac:dyDescent="0.2">
      <c r="B264" s="370"/>
      <c r="C264" s="354"/>
      <c r="D264" s="354"/>
      <c r="E264" s="354"/>
      <c r="F264" s="354"/>
      <c r="G264" s="354"/>
      <c r="H264" s="354"/>
      <c r="I264" s="354"/>
      <c r="J264" s="354"/>
      <c r="K264" s="354"/>
      <c r="L264" s="354"/>
      <c r="M264" s="354"/>
      <c r="N264" s="354"/>
      <c r="O264" s="354"/>
      <c r="P264" s="354"/>
    </row>
    <row r="265" spans="2:16" x14ac:dyDescent="0.2">
      <c r="B265" s="370"/>
      <c r="C265" s="354"/>
      <c r="D265" s="354"/>
      <c r="E265" s="354"/>
      <c r="F265" s="354"/>
      <c r="G265" s="354"/>
      <c r="H265" s="354"/>
      <c r="I265" s="354"/>
      <c r="J265" s="354"/>
      <c r="K265" s="354"/>
      <c r="L265" s="354"/>
      <c r="M265" s="354"/>
      <c r="N265" s="354"/>
      <c r="O265" s="354"/>
      <c r="P265" s="354"/>
    </row>
    <row r="266" spans="2:16" x14ac:dyDescent="0.2">
      <c r="B266" s="370"/>
      <c r="C266" s="354"/>
      <c r="D266" s="354"/>
      <c r="E266" s="354"/>
      <c r="F266" s="354"/>
      <c r="G266" s="354"/>
      <c r="H266" s="354"/>
      <c r="I266" s="354"/>
      <c r="J266" s="354"/>
      <c r="K266" s="354"/>
      <c r="L266" s="354"/>
      <c r="M266" s="354"/>
      <c r="N266" s="354"/>
      <c r="O266" s="354"/>
      <c r="P266" s="354"/>
    </row>
    <row r="267" spans="2:16" x14ac:dyDescent="0.2">
      <c r="B267" s="370"/>
      <c r="C267" s="354"/>
      <c r="D267" s="354"/>
      <c r="E267" s="354"/>
      <c r="F267" s="354"/>
      <c r="G267" s="354"/>
      <c r="H267" s="354"/>
      <c r="I267" s="354"/>
      <c r="J267" s="354"/>
      <c r="K267" s="354"/>
      <c r="L267" s="354"/>
      <c r="M267" s="354"/>
      <c r="N267" s="354"/>
      <c r="O267" s="354"/>
      <c r="P267" s="354"/>
    </row>
    <row r="268" spans="2:16" x14ac:dyDescent="0.2">
      <c r="B268" s="370"/>
      <c r="C268" s="354"/>
      <c r="D268" s="354"/>
      <c r="E268" s="354"/>
      <c r="F268" s="354"/>
      <c r="G268" s="354"/>
      <c r="H268" s="354"/>
      <c r="I268" s="354"/>
      <c r="J268" s="354"/>
      <c r="K268" s="354"/>
      <c r="L268" s="354"/>
      <c r="M268" s="354"/>
      <c r="N268" s="354"/>
      <c r="O268" s="354"/>
      <c r="P268" s="354"/>
    </row>
    <row r="269" spans="2:16" x14ac:dyDescent="0.2">
      <c r="B269" s="370"/>
      <c r="C269" s="354"/>
      <c r="D269" s="354"/>
      <c r="E269" s="354"/>
      <c r="F269" s="354"/>
      <c r="G269" s="354"/>
      <c r="H269" s="354"/>
      <c r="I269" s="354"/>
      <c r="J269" s="354"/>
      <c r="K269" s="354"/>
      <c r="L269" s="354"/>
      <c r="M269" s="354"/>
      <c r="N269" s="354"/>
      <c r="O269" s="354"/>
      <c r="P269" s="354"/>
    </row>
    <row r="270" spans="2:16" x14ac:dyDescent="0.2">
      <c r="B270" s="370"/>
      <c r="C270" s="354"/>
      <c r="D270" s="354"/>
      <c r="E270" s="354"/>
      <c r="F270" s="354"/>
      <c r="G270" s="354"/>
      <c r="H270" s="354"/>
      <c r="I270" s="354"/>
      <c r="J270" s="354"/>
      <c r="K270" s="354"/>
      <c r="L270" s="354"/>
      <c r="M270" s="354"/>
      <c r="N270" s="354"/>
      <c r="O270" s="354"/>
      <c r="P270" s="354"/>
    </row>
    <row r="271" spans="2:16" x14ac:dyDescent="0.2">
      <c r="B271" s="370"/>
      <c r="C271" s="354"/>
      <c r="D271" s="354"/>
      <c r="E271" s="354"/>
      <c r="F271" s="354"/>
      <c r="G271" s="354"/>
      <c r="H271" s="354"/>
      <c r="I271" s="354"/>
      <c r="J271" s="354"/>
      <c r="K271" s="354"/>
      <c r="L271" s="354"/>
      <c r="M271" s="354"/>
      <c r="N271" s="354"/>
      <c r="O271" s="354"/>
      <c r="P271" s="354"/>
    </row>
    <row r="272" spans="2:16" x14ac:dyDescent="0.2">
      <c r="B272" s="370"/>
      <c r="C272" s="354"/>
      <c r="D272" s="354"/>
      <c r="E272" s="354"/>
      <c r="F272" s="354"/>
      <c r="G272" s="354"/>
      <c r="H272" s="354"/>
      <c r="I272" s="354"/>
      <c r="J272" s="354"/>
      <c r="K272" s="354"/>
      <c r="L272" s="354"/>
      <c r="M272" s="354"/>
      <c r="N272" s="354"/>
      <c r="O272" s="354"/>
      <c r="P272" s="354"/>
    </row>
    <row r="273" spans="2:16" x14ac:dyDescent="0.2">
      <c r="B273" s="370"/>
      <c r="C273" s="354"/>
      <c r="D273" s="354"/>
      <c r="E273" s="354"/>
      <c r="F273" s="354"/>
      <c r="G273" s="354"/>
      <c r="H273" s="354"/>
      <c r="I273" s="354"/>
      <c r="J273" s="354"/>
      <c r="K273" s="354"/>
      <c r="L273" s="354"/>
      <c r="M273" s="354"/>
      <c r="N273" s="354"/>
      <c r="O273" s="354"/>
      <c r="P273" s="354"/>
    </row>
    <row r="274" spans="2:16" x14ac:dyDescent="0.2">
      <c r="B274" s="370"/>
      <c r="C274" s="354"/>
      <c r="D274" s="354"/>
      <c r="E274" s="354"/>
      <c r="F274" s="354"/>
      <c r="G274" s="354"/>
      <c r="H274" s="354"/>
      <c r="I274" s="354"/>
      <c r="J274" s="354"/>
      <c r="K274" s="354"/>
      <c r="L274" s="354"/>
      <c r="M274" s="354"/>
      <c r="N274" s="354"/>
      <c r="O274" s="354"/>
      <c r="P274" s="354"/>
    </row>
    <row r="275" spans="2:16" x14ac:dyDescent="0.2">
      <c r="B275" s="370"/>
      <c r="C275" s="354"/>
      <c r="D275" s="354"/>
      <c r="E275" s="354"/>
      <c r="F275" s="354"/>
      <c r="G275" s="354"/>
      <c r="H275" s="354"/>
      <c r="I275" s="354"/>
      <c r="J275" s="354"/>
      <c r="K275" s="354"/>
      <c r="L275" s="354"/>
      <c r="M275" s="354"/>
      <c r="N275" s="354"/>
      <c r="O275" s="354"/>
      <c r="P275" s="354"/>
    </row>
    <row r="276" spans="2:16" x14ac:dyDescent="0.2">
      <c r="B276" s="370"/>
      <c r="C276" s="354"/>
      <c r="D276" s="354"/>
      <c r="E276" s="354"/>
      <c r="F276" s="354"/>
      <c r="G276" s="354"/>
      <c r="H276" s="354"/>
      <c r="I276" s="354"/>
      <c r="J276" s="354"/>
      <c r="K276" s="354"/>
      <c r="L276" s="354"/>
      <c r="M276" s="354"/>
      <c r="N276" s="354"/>
      <c r="O276" s="354"/>
      <c r="P276" s="354"/>
    </row>
    <row r="277" spans="2:16" x14ac:dyDescent="0.2">
      <c r="B277" s="370"/>
      <c r="C277" s="354"/>
      <c r="D277" s="354"/>
      <c r="E277" s="354"/>
      <c r="F277" s="354"/>
      <c r="G277" s="354"/>
      <c r="H277" s="354"/>
      <c r="I277" s="354"/>
      <c r="J277" s="354"/>
      <c r="K277" s="354"/>
      <c r="L277" s="354"/>
      <c r="M277" s="354"/>
      <c r="N277" s="354"/>
      <c r="O277" s="354"/>
      <c r="P277" s="354"/>
    </row>
  </sheetData>
  <autoFilter ref="B6:P119" xr:uid="{00000000-0009-0000-0000-000001000000}">
    <filterColumn colId="9">
      <filters>
        <filter val="4"/>
      </filters>
    </filterColumn>
  </autoFilter>
  <mergeCells count="7">
    <mergeCell ref="Q1:T1"/>
    <mergeCell ref="B131:P131"/>
    <mergeCell ref="C117:P117"/>
    <mergeCell ref="K5:P5"/>
    <mergeCell ref="B2:C2"/>
    <mergeCell ref="H4:P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9" location="'IFRS9 (468)'!A1" display="IFRS9(468)" xr:uid="{00000000-0004-0000-0100-00006C000000}"/>
    <hyperlink ref="C118" location="EBA_GL_2018_01!A1" display="EBA_GL_2018_01!A1" xr:uid="{00000000-0004-0000-0100-00006D000000}"/>
    <hyperlink ref="B114" location="'EU IRRBBA'!A1" display="EU IRRBBA" xr:uid="{00000000-0004-0000-0100-00006E000000}"/>
    <hyperlink ref="B115" location="'EU IRRBB1'!A1" display="EU IRRBB1" xr:uid="{00000000-0004-0000-0100-00006F000000}"/>
    <hyperlink ref="C113" location="'PŘÍLOHA XXXVII'!A1" display="'PŘÍLOHA XXXVII'!A1" xr:uid="{00000000-0004-0000-0100-000070000000}"/>
  </hyperlinks>
  <pageMargins left="0.25" right="0.25" top="0.75" bottom="0.75" header="0.3" footer="0.3"/>
  <pageSetup paperSize="9" scale="34" fitToHeight="0" orientation="portrait" r:id="rId1"/>
  <rowBreaks count="1" manualBreakCount="1">
    <brk id="81" min="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heetViews>
  <sheetFormatPr defaultRowHeight="15" x14ac:dyDescent="0.25"/>
  <sheetData>
    <row r="2" spans="2:12" ht="22.5" customHeight="1" x14ac:dyDescent="0.25">
      <c r="B2" s="655" t="s">
        <v>1796</v>
      </c>
    </row>
    <row r="3" spans="2:12" ht="20.25" customHeight="1" x14ac:dyDescent="0.25">
      <c r="B3" s="656" t="s">
        <v>1797</v>
      </c>
    </row>
    <row r="5" spans="2:12" x14ac:dyDescent="0.25">
      <c r="B5" s="1124" t="s">
        <v>3</v>
      </c>
      <c r="C5" s="1125"/>
      <c r="D5" s="1125"/>
      <c r="E5" s="1125"/>
      <c r="F5" s="1125"/>
      <c r="G5" s="1125"/>
      <c r="H5" s="1125"/>
      <c r="I5" s="1125"/>
      <c r="J5" s="1125"/>
      <c r="K5" s="1125"/>
      <c r="L5" s="1126"/>
    </row>
    <row r="6" spans="2:12" x14ac:dyDescent="0.25">
      <c r="B6" s="1127" t="s">
        <v>0</v>
      </c>
      <c r="C6" s="1123"/>
      <c r="D6" s="1123"/>
      <c r="E6" s="1123"/>
      <c r="F6" s="1123"/>
      <c r="G6" s="1123"/>
      <c r="H6" s="1123"/>
      <c r="I6" s="1123"/>
      <c r="J6" s="1123"/>
      <c r="K6" s="1123"/>
      <c r="L6" s="1128"/>
    </row>
    <row r="7" spans="2:12" ht="22.5" customHeight="1" x14ac:dyDescent="0.25">
      <c r="B7" s="1127" t="s">
        <v>1</v>
      </c>
      <c r="C7" s="1123"/>
      <c r="D7" s="1123"/>
      <c r="E7" s="1123"/>
      <c r="F7" s="1123"/>
      <c r="G7" s="1123"/>
      <c r="H7" s="1123"/>
      <c r="I7" s="1123"/>
      <c r="J7" s="1123"/>
      <c r="K7" s="1123"/>
      <c r="L7" s="1128"/>
    </row>
    <row r="8" spans="2:12" x14ac:dyDescent="0.25">
      <c r="B8" s="1127" t="s">
        <v>2</v>
      </c>
      <c r="C8" s="1123"/>
      <c r="D8" s="1123"/>
      <c r="E8" s="1123"/>
      <c r="F8" s="1123"/>
      <c r="G8" s="1123"/>
      <c r="H8" s="1123"/>
      <c r="I8" s="1123"/>
      <c r="J8" s="1123"/>
      <c r="K8" s="1123"/>
      <c r="L8" s="1128"/>
    </row>
    <row r="9" spans="2:12" ht="22.5" customHeight="1" x14ac:dyDescent="0.25">
      <c r="B9" s="1129" t="s">
        <v>121</v>
      </c>
      <c r="C9" s="1130"/>
      <c r="D9" s="1130"/>
      <c r="E9" s="1130"/>
      <c r="F9" s="1130"/>
      <c r="G9" s="1130"/>
      <c r="H9" s="1130"/>
      <c r="I9" s="1130"/>
      <c r="J9" s="1130"/>
      <c r="K9" s="1130"/>
      <c r="L9" s="1131"/>
    </row>
    <row r="10" spans="2:12" ht="22.5" customHeight="1" x14ac:dyDescent="0.25">
      <c r="B10" s="1122"/>
      <c r="C10" s="1122"/>
      <c r="D10" s="1122"/>
      <c r="E10" s="1122"/>
      <c r="F10" s="1122"/>
      <c r="G10" s="1122"/>
      <c r="H10" s="1122"/>
      <c r="I10" s="1122"/>
      <c r="J10" s="1122"/>
      <c r="K10" s="1122"/>
      <c r="L10" s="1122"/>
    </row>
    <row r="11" spans="2:12" ht="22.5" customHeight="1" x14ac:dyDescent="0.25">
      <c r="B11" s="1123"/>
      <c r="C11" s="1123"/>
      <c r="D11" s="1123"/>
      <c r="E11" s="1123"/>
      <c r="F11" s="1123"/>
      <c r="G11" s="1123"/>
      <c r="H11" s="1123"/>
      <c r="I11" s="1123"/>
      <c r="J11" s="1123"/>
      <c r="K11" s="1123"/>
      <c r="L11" s="1123"/>
    </row>
    <row r="12" spans="2:12" ht="22.5" customHeight="1" x14ac:dyDescent="0.25">
      <c r="B12" s="1122"/>
      <c r="C12" s="1122"/>
      <c r="D12" s="1122"/>
      <c r="E12" s="1122"/>
      <c r="F12" s="1122"/>
      <c r="G12" s="1122"/>
      <c r="H12" s="1122"/>
      <c r="I12" s="1122"/>
      <c r="J12" s="1122"/>
      <c r="K12" s="1122"/>
      <c r="L12" s="1122"/>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44"/>
  <sheetViews>
    <sheetView showGridLines="0" tabSelected="1" showWhiteSpace="0" view="pageLayout" zoomScale="82" zoomScaleNormal="120" zoomScalePageLayoutView="82" workbookViewId="0">
      <selection activeCell="I36" sqref="I36"/>
    </sheetView>
  </sheetViews>
  <sheetFormatPr defaultColWidth="9.140625" defaultRowHeight="15" x14ac:dyDescent="0.25"/>
  <cols>
    <col min="1" max="1" width="1" style="42" customWidth="1"/>
    <col min="2" max="2" width="7.85546875" style="42" customWidth="1"/>
    <col min="3" max="3" width="64.42578125" style="42" customWidth="1"/>
    <col min="4" max="4" width="13.85546875" style="42" customWidth="1"/>
    <col min="5" max="5" width="14.140625" style="42" customWidth="1"/>
    <col min="6" max="6" width="16.5703125" style="42" customWidth="1"/>
    <col min="7" max="7" width="9.140625" style="42" customWidth="1"/>
    <col min="8" max="16384" width="9.140625" style="42"/>
  </cols>
  <sheetData>
    <row r="1" spans="1:6" x14ac:dyDescent="0.25">
      <c r="A1" s="41"/>
      <c r="B1" s="41"/>
      <c r="C1" s="41"/>
      <c r="D1" s="41"/>
      <c r="E1" s="41"/>
      <c r="F1" s="41"/>
    </row>
    <row r="2" spans="1:6" x14ac:dyDescent="0.25">
      <c r="A2" s="41"/>
      <c r="B2" s="51" t="s">
        <v>3</v>
      </c>
    </row>
    <row r="3" spans="1:6" x14ac:dyDescent="0.25">
      <c r="A3" s="41"/>
    </row>
    <row r="4" spans="1:6" x14ac:dyDescent="0.25">
      <c r="A4" s="41"/>
    </row>
    <row r="5" spans="1:6" ht="45" x14ac:dyDescent="0.25">
      <c r="A5" s="41"/>
      <c r="B5" s="1133"/>
      <c r="C5" s="1134"/>
      <c r="D5" s="1132" t="s">
        <v>4</v>
      </c>
      <c r="E5" s="1132"/>
      <c r="F5" s="37" t="s">
        <v>5</v>
      </c>
    </row>
    <row r="6" spans="1:6" x14ac:dyDescent="0.25">
      <c r="A6" s="41"/>
      <c r="B6" s="1133"/>
      <c r="C6" s="1134"/>
      <c r="D6" s="37" t="s">
        <v>6</v>
      </c>
      <c r="E6" s="37" t="s">
        <v>7</v>
      </c>
      <c r="F6" s="37" t="s">
        <v>8</v>
      </c>
    </row>
    <row r="7" spans="1:6" x14ac:dyDescent="0.25">
      <c r="A7" s="41"/>
      <c r="B7" s="1135"/>
      <c r="C7" s="1136"/>
      <c r="D7" s="37" t="s">
        <v>9</v>
      </c>
      <c r="E7" s="37" t="s">
        <v>10</v>
      </c>
      <c r="F7" s="37" t="s">
        <v>9</v>
      </c>
    </row>
    <row r="8" spans="1:6" x14ac:dyDescent="0.25">
      <c r="A8" s="41"/>
      <c r="B8" s="37">
        <v>1</v>
      </c>
      <c r="C8" s="38" t="s">
        <v>11</v>
      </c>
      <c r="D8" s="38">
        <v>182034264.36263999</v>
      </c>
      <c r="E8" s="38">
        <v>180602369.32955</v>
      </c>
      <c r="F8" s="38">
        <v>14562741.1490112</v>
      </c>
    </row>
    <row r="9" spans="1:6" x14ac:dyDescent="0.25">
      <c r="A9" s="41"/>
      <c r="B9" s="37">
        <v>2</v>
      </c>
      <c r="C9" s="43" t="s">
        <v>12</v>
      </c>
      <c r="D9" s="38">
        <v>24825399.232159995</v>
      </c>
      <c r="E9" s="38">
        <v>31556365.671020001</v>
      </c>
      <c r="F9" s="38">
        <v>1986031.9385727996</v>
      </c>
    </row>
    <row r="10" spans="1:6" x14ac:dyDescent="0.25">
      <c r="A10" s="41"/>
      <c r="B10" s="37">
        <v>3</v>
      </c>
      <c r="C10" s="43" t="s">
        <v>123</v>
      </c>
      <c r="D10" s="38">
        <v>94786054.542339996</v>
      </c>
      <c r="E10" s="38">
        <v>89956790.960189998</v>
      </c>
      <c r="F10" s="38">
        <v>7582884.3633872001</v>
      </c>
    </row>
    <row r="11" spans="1:6" x14ac:dyDescent="0.25">
      <c r="A11" s="41"/>
      <c r="B11" s="37">
        <v>4</v>
      </c>
      <c r="C11" s="43" t="s">
        <v>13</v>
      </c>
      <c r="D11" s="38">
        <v>25427836.013639998</v>
      </c>
      <c r="E11" s="38">
        <v>21734106.551459998</v>
      </c>
      <c r="F11" s="38">
        <v>2034226.8810911998</v>
      </c>
    </row>
    <row r="12" spans="1:6" x14ac:dyDescent="0.25">
      <c r="A12" s="41"/>
      <c r="B12" s="37" t="s">
        <v>14</v>
      </c>
      <c r="C12" s="43" t="s">
        <v>15</v>
      </c>
      <c r="D12" s="38">
        <v>0</v>
      </c>
      <c r="E12" s="38">
        <v>0</v>
      </c>
      <c r="F12" s="38">
        <v>0</v>
      </c>
    </row>
    <row r="13" spans="1:6" x14ac:dyDescent="0.25">
      <c r="A13" s="41"/>
      <c r="B13" s="37">
        <v>5</v>
      </c>
      <c r="C13" s="43" t="s">
        <v>124</v>
      </c>
      <c r="D13" s="38">
        <v>58747431.290629998</v>
      </c>
      <c r="E13" s="38">
        <v>55501381.586559996</v>
      </c>
      <c r="F13" s="38">
        <v>4699794.5032503996</v>
      </c>
    </row>
    <row r="14" spans="1:6" x14ac:dyDescent="0.25">
      <c r="A14" s="41"/>
      <c r="B14" s="37">
        <v>6</v>
      </c>
      <c r="C14" s="38" t="s">
        <v>16</v>
      </c>
      <c r="D14" s="38">
        <v>2211838.7446300001</v>
      </c>
      <c r="E14" s="38">
        <v>2481370.3370200004</v>
      </c>
      <c r="F14" s="38">
        <v>176947.09957040002</v>
      </c>
    </row>
    <row r="15" spans="1:6" x14ac:dyDescent="0.25">
      <c r="A15" s="41"/>
      <c r="B15" s="37">
        <v>7</v>
      </c>
      <c r="C15" s="43" t="s">
        <v>12</v>
      </c>
      <c r="D15" s="38">
        <v>1413428.8512200001</v>
      </c>
      <c r="E15" s="38">
        <v>1539102.5040900002</v>
      </c>
      <c r="F15" s="38">
        <v>113074.30809760001</v>
      </c>
    </row>
    <row r="16" spans="1:6" x14ac:dyDescent="0.25">
      <c r="A16" s="41"/>
      <c r="B16" s="37">
        <v>8</v>
      </c>
      <c r="C16" s="43" t="s">
        <v>17</v>
      </c>
      <c r="D16" s="38">
        <v>0</v>
      </c>
      <c r="E16" s="38">
        <v>0</v>
      </c>
      <c r="F16" s="38">
        <v>0</v>
      </c>
    </row>
    <row r="17" spans="1:7" x14ac:dyDescent="0.25">
      <c r="A17" s="41"/>
      <c r="B17" s="37" t="s">
        <v>18</v>
      </c>
      <c r="C17" s="43" t="s">
        <v>19</v>
      </c>
      <c r="D17" s="38">
        <v>0</v>
      </c>
      <c r="E17" s="38">
        <v>0</v>
      </c>
      <c r="F17" s="38">
        <v>0</v>
      </c>
      <c r="G17" s="44"/>
    </row>
    <row r="18" spans="1:7" x14ac:dyDescent="0.25">
      <c r="A18" s="41"/>
      <c r="B18" s="37" t="s">
        <v>20</v>
      </c>
      <c r="C18" s="43" t="s">
        <v>21</v>
      </c>
      <c r="D18" s="38">
        <v>41585.197999999997</v>
      </c>
      <c r="E18" s="38">
        <v>79373.679879999996</v>
      </c>
      <c r="F18" s="38">
        <v>3326.8158399999998</v>
      </c>
    </row>
    <row r="19" spans="1:7" x14ac:dyDescent="0.25">
      <c r="A19" s="41"/>
      <c r="B19" s="37">
        <v>9</v>
      </c>
      <c r="C19" s="43" t="s">
        <v>22</v>
      </c>
      <c r="D19" s="38">
        <v>756824.69541000004</v>
      </c>
      <c r="E19" s="38">
        <v>862894.15305000031</v>
      </c>
      <c r="F19" s="38">
        <v>60545.975632800008</v>
      </c>
    </row>
    <row r="20" spans="1:7" x14ac:dyDescent="0.25">
      <c r="A20" s="41"/>
      <c r="B20" s="37">
        <v>10</v>
      </c>
      <c r="C20" s="48" t="s">
        <v>23</v>
      </c>
      <c r="D20" s="45"/>
      <c r="E20" s="45"/>
      <c r="F20" s="45"/>
    </row>
    <row r="21" spans="1:7" x14ac:dyDescent="0.25">
      <c r="A21" s="41"/>
      <c r="B21" s="37">
        <v>11</v>
      </c>
      <c r="C21" s="48" t="s">
        <v>23</v>
      </c>
      <c r="D21" s="45"/>
      <c r="E21" s="45"/>
      <c r="F21" s="45"/>
    </row>
    <row r="22" spans="1:7" x14ac:dyDescent="0.25">
      <c r="A22" s="41"/>
      <c r="B22" s="37">
        <v>12</v>
      </c>
      <c r="C22" s="48" t="s">
        <v>23</v>
      </c>
      <c r="D22" s="45"/>
      <c r="E22" s="45"/>
      <c r="F22" s="45"/>
    </row>
    <row r="23" spans="1:7" x14ac:dyDescent="0.25">
      <c r="A23" s="41"/>
      <c r="B23" s="37">
        <v>13</v>
      </c>
      <c r="C23" s="48" t="s">
        <v>23</v>
      </c>
      <c r="D23" s="45"/>
      <c r="E23" s="45"/>
      <c r="F23" s="45"/>
    </row>
    <row r="24" spans="1:7" x14ac:dyDescent="0.25">
      <c r="A24" s="41"/>
      <c r="B24" s="37">
        <v>14</v>
      </c>
      <c r="C24" s="48" t="s">
        <v>23</v>
      </c>
      <c r="D24" s="45"/>
      <c r="E24" s="45"/>
      <c r="F24" s="45"/>
    </row>
    <row r="25" spans="1:7" x14ac:dyDescent="0.25">
      <c r="A25" s="41"/>
      <c r="B25" s="37">
        <v>15</v>
      </c>
      <c r="C25" s="38" t="s">
        <v>24</v>
      </c>
      <c r="D25" s="38">
        <v>0</v>
      </c>
      <c r="E25" s="38">
        <v>0</v>
      </c>
      <c r="F25" s="38">
        <v>0</v>
      </c>
    </row>
    <row r="26" spans="1:7" ht="15" customHeight="1" x14ac:dyDescent="0.25">
      <c r="A26" s="41"/>
      <c r="B26" s="37">
        <v>16</v>
      </c>
      <c r="C26" s="38" t="s">
        <v>25</v>
      </c>
      <c r="D26" s="38">
        <v>0</v>
      </c>
      <c r="E26" s="38">
        <v>0</v>
      </c>
      <c r="F26" s="38">
        <v>0</v>
      </c>
    </row>
    <row r="27" spans="1:7" x14ac:dyDescent="0.25">
      <c r="A27" s="41"/>
      <c r="B27" s="37">
        <v>17</v>
      </c>
      <c r="C27" s="43" t="s">
        <v>26</v>
      </c>
      <c r="D27" s="38">
        <v>0</v>
      </c>
      <c r="E27" s="38">
        <v>0</v>
      </c>
      <c r="F27" s="38">
        <v>0</v>
      </c>
    </row>
    <row r="28" spans="1:7" x14ac:dyDescent="0.25">
      <c r="A28" s="41"/>
      <c r="B28" s="37">
        <v>18</v>
      </c>
      <c r="C28" s="43" t="s">
        <v>27</v>
      </c>
      <c r="D28" s="38">
        <v>0</v>
      </c>
      <c r="E28" s="38">
        <v>0</v>
      </c>
      <c r="F28" s="38">
        <v>0</v>
      </c>
    </row>
    <row r="29" spans="1:7" x14ac:dyDescent="0.25">
      <c r="A29" s="41"/>
      <c r="B29" s="37">
        <v>19</v>
      </c>
      <c r="C29" s="43" t="s">
        <v>28</v>
      </c>
      <c r="D29" s="38">
        <v>0</v>
      </c>
      <c r="E29" s="38">
        <v>0</v>
      </c>
      <c r="F29" s="38">
        <v>0</v>
      </c>
    </row>
    <row r="30" spans="1:7" x14ac:dyDescent="0.25">
      <c r="A30" s="41"/>
      <c r="B30" s="37" t="s">
        <v>29</v>
      </c>
      <c r="C30" s="43" t="s">
        <v>30</v>
      </c>
      <c r="D30" s="38">
        <v>0</v>
      </c>
      <c r="E30" s="38">
        <v>0</v>
      </c>
      <c r="F30" s="38">
        <v>0</v>
      </c>
    </row>
    <row r="31" spans="1:7" x14ac:dyDescent="0.25">
      <c r="A31" s="41"/>
      <c r="B31" s="37">
        <v>20</v>
      </c>
      <c r="C31" s="38" t="s">
        <v>31</v>
      </c>
      <c r="D31" s="38">
        <v>1390252.04241</v>
      </c>
      <c r="E31" s="38">
        <v>938778.56777999992</v>
      </c>
      <c r="F31" s="38">
        <v>111220.16339280001</v>
      </c>
    </row>
    <row r="32" spans="1:7" x14ac:dyDescent="0.25">
      <c r="A32" s="41"/>
      <c r="B32" s="37">
        <v>21</v>
      </c>
      <c r="C32" s="43" t="s">
        <v>12</v>
      </c>
      <c r="D32" s="38">
        <v>1390252.04241</v>
      </c>
      <c r="E32" s="38">
        <v>938778.56777999992</v>
      </c>
      <c r="F32" s="38">
        <v>111220.16339280001</v>
      </c>
    </row>
    <row r="33" spans="1:6" x14ac:dyDescent="0.25">
      <c r="A33" s="41"/>
      <c r="B33" s="37">
        <v>22</v>
      </c>
      <c r="C33" s="43" t="s">
        <v>32</v>
      </c>
      <c r="D33" s="38">
        <v>0</v>
      </c>
      <c r="E33" s="38">
        <v>0</v>
      </c>
      <c r="F33" s="38">
        <v>0</v>
      </c>
    </row>
    <row r="34" spans="1:6" x14ac:dyDescent="0.25">
      <c r="A34" s="41"/>
      <c r="B34" s="37" t="s">
        <v>33</v>
      </c>
      <c r="C34" s="38" t="s">
        <v>34</v>
      </c>
      <c r="D34" s="38">
        <v>0</v>
      </c>
      <c r="E34" s="38">
        <v>0</v>
      </c>
      <c r="F34" s="38">
        <v>0</v>
      </c>
    </row>
    <row r="35" spans="1:6" x14ac:dyDescent="0.25">
      <c r="A35" s="41"/>
      <c r="B35" s="37">
        <v>23</v>
      </c>
      <c r="C35" s="38" t="s">
        <v>35</v>
      </c>
      <c r="D35" s="45">
        <v>23279344.362500001</v>
      </c>
      <c r="E35" s="45">
        <v>23279344.362500001</v>
      </c>
      <c r="F35" s="45">
        <v>1862347.5490000001</v>
      </c>
    </row>
    <row r="36" spans="1:6" x14ac:dyDescent="0.25">
      <c r="A36" s="41"/>
      <c r="B36" s="37" t="s">
        <v>36</v>
      </c>
      <c r="C36" s="38" t="s">
        <v>37</v>
      </c>
      <c r="D36" s="38"/>
      <c r="E36" s="38"/>
      <c r="F36" s="38">
        <v>0</v>
      </c>
    </row>
    <row r="37" spans="1:6" x14ac:dyDescent="0.25">
      <c r="A37" s="41"/>
      <c r="B37" s="37" t="s">
        <v>38</v>
      </c>
      <c r="C37" s="38" t="s">
        <v>12</v>
      </c>
      <c r="D37" s="38">
        <v>23279344.362500001</v>
      </c>
      <c r="E37" s="38">
        <v>23279344.362500001</v>
      </c>
      <c r="F37" s="38">
        <v>1862347.5490000001</v>
      </c>
    </row>
    <row r="38" spans="1:6" x14ac:dyDescent="0.25">
      <c r="A38" s="41"/>
      <c r="B38" s="37" t="s">
        <v>39</v>
      </c>
      <c r="C38" s="38" t="s">
        <v>40</v>
      </c>
      <c r="D38" s="38"/>
      <c r="E38" s="38"/>
      <c r="F38" s="38">
        <v>0</v>
      </c>
    </row>
    <row r="39" spans="1:6" ht="30" x14ac:dyDescent="0.25">
      <c r="A39" s="41"/>
      <c r="B39" s="37">
        <v>24</v>
      </c>
      <c r="C39" s="38" t="s">
        <v>41</v>
      </c>
      <c r="D39" s="38">
        <v>0</v>
      </c>
      <c r="E39" s="38">
        <v>0</v>
      </c>
      <c r="F39" s="38">
        <v>0</v>
      </c>
    </row>
    <row r="40" spans="1:6" x14ac:dyDescent="0.25">
      <c r="A40" s="41"/>
      <c r="B40" s="37">
        <v>25</v>
      </c>
      <c r="C40" s="48" t="s">
        <v>23</v>
      </c>
      <c r="D40" s="45"/>
      <c r="E40" s="45"/>
      <c r="F40" s="45"/>
    </row>
    <row r="41" spans="1:6" x14ac:dyDescent="0.25">
      <c r="A41" s="41"/>
      <c r="B41" s="37">
        <v>26</v>
      </c>
      <c r="C41" s="48" t="s">
        <v>23</v>
      </c>
      <c r="D41" s="45"/>
      <c r="E41" s="45"/>
      <c r="F41" s="45"/>
    </row>
    <row r="42" spans="1:6" x14ac:dyDescent="0.25">
      <c r="A42" s="41"/>
      <c r="B42" s="37">
        <v>27</v>
      </c>
      <c r="C42" s="48" t="s">
        <v>23</v>
      </c>
      <c r="D42" s="45"/>
      <c r="E42" s="45"/>
      <c r="F42" s="45"/>
    </row>
    <row r="43" spans="1:6" x14ac:dyDescent="0.25">
      <c r="A43" s="41"/>
      <c r="B43" s="37">
        <v>28</v>
      </c>
      <c r="C43" s="48" t="s">
        <v>23</v>
      </c>
      <c r="D43" s="45"/>
      <c r="E43" s="45"/>
      <c r="F43" s="45"/>
    </row>
    <row r="44" spans="1:6" x14ac:dyDescent="0.25">
      <c r="A44" s="41"/>
      <c r="B44" s="46">
        <v>29</v>
      </c>
      <c r="C44" s="47" t="s">
        <v>42</v>
      </c>
      <c r="D44" s="47">
        <v>208915699.51218</v>
      </c>
      <c r="E44" s="47">
        <v>207301862.59684998</v>
      </c>
      <c r="F44" s="47">
        <v>16713255.960974401</v>
      </c>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136"/>
  <sheetViews>
    <sheetView showGridLines="0" topLeftCell="A24" zoomScale="87" zoomScaleNormal="87" zoomScalePageLayoutView="80" workbookViewId="0">
      <selection activeCell="C20" sqref="C20"/>
    </sheetView>
  </sheetViews>
  <sheetFormatPr defaultRowHeight="15" x14ac:dyDescent="0.25"/>
  <cols>
    <col min="1" max="1" width="4.42578125" customWidth="1"/>
    <col min="2" max="2" width="8.42578125" customWidth="1"/>
    <col min="3" max="3" width="60.140625" customWidth="1"/>
    <col min="4" max="4" width="11.42578125" customWidth="1"/>
    <col min="5" max="5" width="14.42578125" customWidth="1"/>
    <col min="6" max="6" width="11.7109375" customWidth="1"/>
    <col min="7" max="7" width="11.5703125" customWidth="1"/>
    <col min="8" max="8" width="13.140625" customWidth="1"/>
  </cols>
  <sheetData>
    <row r="2" spans="1:10" ht="24.75" x14ac:dyDescent="0.25">
      <c r="D2" s="718" t="s">
        <v>1934</v>
      </c>
    </row>
    <row r="3" spans="1:10" x14ac:dyDescent="0.25">
      <c r="A3" s="5"/>
      <c r="B3" s="1"/>
      <c r="C3" s="1"/>
      <c r="D3" s="1"/>
      <c r="E3" s="1"/>
      <c r="F3" s="1"/>
      <c r="G3" s="1"/>
      <c r="H3" s="1"/>
      <c r="I3" s="1"/>
      <c r="J3" s="1"/>
    </row>
    <row r="4" spans="1:10" x14ac:dyDescent="0.25">
      <c r="A4" s="5"/>
      <c r="B4" s="8" t="s">
        <v>0</v>
      </c>
      <c r="C4" s="1"/>
      <c r="D4" s="1"/>
      <c r="E4" s="1"/>
      <c r="F4" s="1"/>
      <c r="G4" s="1"/>
      <c r="H4" s="1"/>
      <c r="I4" s="1"/>
      <c r="J4" s="1"/>
    </row>
    <row r="5" spans="1:10" x14ac:dyDescent="0.25">
      <c r="A5" s="5"/>
      <c r="B5" s="8"/>
      <c r="C5" s="1"/>
      <c r="D5" s="1"/>
      <c r="E5" s="1"/>
      <c r="F5" s="1"/>
      <c r="G5" s="1"/>
      <c r="H5" s="1"/>
      <c r="I5" s="1"/>
      <c r="J5" s="1"/>
    </row>
    <row r="6" spans="1:10" x14ac:dyDescent="0.25">
      <c r="A6" s="5"/>
      <c r="B6" s="1"/>
      <c r="C6" s="1"/>
      <c r="D6" s="1"/>
      <c r="E6" s="1"/>
      <c r="F6" s="1"/>
      <c r="G6" s="1"/>
      <c r="H6" s="1"/>
      <c r="I6" s="1"/>
      <c r="J6" s="1"/>
    </row>
    <row r="7" spans="1:10" x14ac:dyDescent="0.25">
      <c r="A7" s="5"/>
      <c r="B7" s="31"/>
      <c r="C7" s="32"/>
      <c r="D7" s="26" t="s">
        <v>6</v>
      </c>
      <c r="E7" s="26" t="s">
        <v>7</v>
      </c>
      <c r="F7" s="26" t="s">
        <v>8</v>
      </c>
      <c r="G7" s="26" t="s">
        <v>43</v>
      </c>
      <c r="H7" s="26" t="s">
        <v>44</v>
      </c>
      <c r="I7" s="1"/>
      <c r="J7" s="1"/>
    </row>
    <row r="8" spans="1:10" x14ac:dyDescent="0.25">
      <c r="A8" s="5"/>
      <c r="B8" s="33"/>
      <c r="C8" s="34"/>
      <c r="D8" s="26" t="s">
        <v>9</v>
      </c>
      <c r="E8" s="26" t="s">
        <v>45</v>
      </c>
      <c r="F8" s="26" t="s">
        <v>46</v>
      </c>
      <c r="G8" s="26" t="s">
        <v>47</v>
      </c>
      <c r="H8" s="26" t="s">
        <v>48</v>
      </c>
      <c r="I8" s="1"/>
      <c r="J8" s="1"/>
    </row>
    <row r="9" spans="1:10" x14ac:dyDescent="0.25">
      <c r="A9" s="5"/>
      <c r="B9" s="27"/>
      <c r="C9" s="1140" t="s">
        <v>49</v>
      </c>
      <c r="D9" s="1141"/>
      <c r="E9" s="1141"/>
      <c r="F9" s="1141"/>
      <c r="G9" s="1141"/>
      <c r="H9" s="1142"/>
      <c r="I9" s="1"/>
      <c r="J9" s="1"/>
    </row>
    <row r="10" spans="1:10" x14ac:dyDescent="0.25">
      <c r="A10" s="5"/>
      <c r="B10" s="18">
        <v>1</v>
      </c>
      <c r="C10" s="28" t="s">
        <v>50</v>
      </c>
      <c r="D10" s="18">
        <v>42066369.959289998</v>
      </c>
      <c r="E10" s="18">
        <v>42240565.229740016</v>
      </c>
      <c r="F10" s="18">
        <v>38595339.656800002</v>
      </c>
      <c r="G10" s="18">
        <v>34187219.0788</v>
      </c>
      <c r="H10" s="18">
        <v>34070535.838610001</v>
      </c>
      <c r="I10" s="1"/>
      <c r="J10" s="1"/>
    </row>
    <row r="11" spans="1:10" x14ac:dyDescent="0.25">
      <c r="A11" s="5"/>
      <c r="B11" s="18">
        <v>2</v>
      </c>
      <c r="C11" s="28" t="s">
        <v>51</v>
      </c>
      <c r="D11" s="18">
        <v>46897273.959289998</v>
      </c>
      <c r="E11" s="18">
        <v>47071469.229740016</v>
      </c>
      <c r="F11" s="18">
        <v>43426243.656800002</v>
      </c>
      <c r="G11" s="18">
        <v>39018123.0788</v>
      </c>
      <c r="H11" s="18">
        <v>38901439.838610001</v>
      </c>
      <c r="I11" s="1"/>
      <c r="J11" s="1"/>
    </row>
    <row r="12" spans="1:10" x14ac:dyDescent="0.25">
      <c r="A12" s="5"/>
      <c r="B12" s="18">
        <v>3</v>
      </c>
      <c r="C12" s="28" t="s">
        <v>52</v>
      </c>
      <c r="D12" s="18">
        <v>51736073.46469</v>
      </c>
      <c r="E12" s="18">
        <v>51983610.968930013</v>
      </c>
      <c r="F12" s="18">
        <v>48729361.077270001</v>
      </c>
      <c r="G12" s="18">
        <v>44367507.868900001</v>
      </c>
      <c r="H12" s="18">
        <v>44538939.135279998</v>
      </c>
      <c r="I12" s="1"/>
      <c r="J12" s="1"/>
    </row>
    <row r="13" spans="1:10" x14ac:dyDescent="0.25">
      <c r="A13" s="5"/>
      <c r="B13" s="29"/>
      <c r="C13" s="1137" t="s">
        <v>53</v>
      </c>
      <c r="D13" s="1138"/>
      <c r="E13" s="1138"/>
      <c r="F13" s="1138"/>
      <c r="G13" s="1138"/>
      <c r="H13" s="1139"/>
      <c r="I13" s="1"/>
      <c r="J13" s="1"/>
    </row>
    <row r="14" spans="1:10" x14ac:dyDescent="0.25">
      <c r="A14" s="5"/>
      <c r="B14" s="18">
        <v>4</v>
      </c>
      <c r="C14" s="28" t="s">
        <v>4</v>
      </c>
      <c r="D14" s="18">
        <v>207301862.59685001</v>
      </c>
      <c r="E14" s="18">
        <v>238099616.35324001</v>
      </c>
      <c r="F14" s="18">
        <v>232010964.858105</v>
      </c>
      <c r="G14" s="18">
        <v>230291708.16597503</v>
      </c>
      <c r="H14" s="18">
        <v>226719301.77389503</v>
      </c>
      <c r="I14" s="1"/>
      <c r="J14" s="1"/>
    </row>
    <row r="15" spans="1:10" ht="15" customHeight="1" x14ac:dyDescent="0.25">
      <c r="A15" s="5"/>
      <c r="B15" s="29"/>
      <c r="C15" s="1143" t="s">
        <v>54</v>
      </c>
      <c r="D15" s="1144"/>
      <c r="E15" s="1144"/>
      <c r="F15" s="1144"/>
      <c r="G15" s="1144"/>
      <c r="H15" s="1145"/>
      <c r="I15" s="1"/>
      <c r="J15" s="1"/>
    </row>
    <row r="16" spans="1:10" x14ac:dyDescent="0.25">
      <c r="A16" s="5"/>
      <c r="B16" s="18">
        <v>5</v>
      </c>
      <c r="C16" s="28" t="s">
        <v>55</v>
      </c>
      <c r="D16" s="18">
        <v>20.29232609506192</v>
      </c>
      <c r="E16" s="18">
        <v>17.74071116816615</v>
      </c>
      <c r="F16" s="18">
        <v>16.635136050748475</v>
      </c>
      <c r="G16" s="18">
        <v>14.845180206905543</v>
      </c>
      <c r="H16" s="18">
        <v>15.027629130839607</v>
      </c>
      <c r="I16" s="1"/>
      <c r="J16" s="1"/>
    </row>
    <row r="17" spans="1:10" x14ac:dyDescent="0.25">
      <c r="A17" s="5"/>
      <c r="B17" s="18">
        <v>6</v>
      </c>
      <c r="C17" s="28" t="s">
        <v>56</v>
      </c>
      <c r="D17" s="18">
        <v>22.622697824232002</v>
      </c>
      <c r="E17" s="18">
        <v>19.769653538586844</v>
      </c>
      <c r="F17" s="18">
        <v>18.717323848620236</v>
      </c>
      <c r="G17" s="18">
        <v>16.9429127038647</v>
      </c>
      <c r="H17" s="18">
        <v>17.158415509503481</v>
      </c>
      <c r="I17" s="1"/>
      <c r="J17" s="1"/>
    </row>
    <row r="18" spans="1:10" x14ac:dyDescent="0.25">
      <c r="A18" s="5"/>
      <c r="B18" s="18">
        <v>7</v>
      </c>
      <c r="C18" s="28" t="s">
        <v>57</v>
      </c>
      <c r="D18" s="18">
        <v>24.956878253093006</v>
      </c>
      <c r="E18" s="18">
        <v>21.832715132059739</v>
      </c>
      <c r="F18" s="18">
        <v>21.003042294605461</v>
      </c>
      <c r="G18" s="18">
        <v>19.265786085933932</v>
      </c>
      <c r="H18" s="18">
        <v>19.644970140080201</v>
      </c>
      <c r="I18" s="1"/>
      <c r="J18" s="1"/>
    </row>
    <row r="19" spans="1:10" ht="29.1" customHeight="1" x14ac:dyDescent="0.25">
      <c r="A19" s="5"/>
      <c r="B19" s="29"/>
      <c r="C19" s="1146" t="s">
        <v>58</v>
      </c>
      <c r="D19" s="1147"/>
      <c r="E19" s="1147"/>
      <c r="F19" s="1147"/>
      <c r="G19" s="1147"/>
      <c r="H19" s="1148"/>
      <c r="I19" s="1"/>
      <c r="J19" s="1"/>
    </row>
    <row r="20" spans="1:10" ht="30" x14ac:dyDescent="0.25">
      <c r="A20" s="5"/>
      <c r="B20" s="18" t="s">
        <v>59</v>
      </c>
      <c r="C20" s="48" t="s">
        <v>60</v>
      </c>
      <c r="D20" s="18">
        <v>1.5187499999999998</v>
      </c>
      <c r="E20" s="18">
        <v>1.5187499999999998</v>
      </c>
      <c r="F20" s="18">
        <v>1.2937500000000002</v>
      </c>
      <c r="G20" s="18">
        <v>1.2937500000000002</v>
      </c>
      <c r="H20" s="18">
        <v>1.2937500000000002</v>
      </c>
      <c r="I20" s="1"/>
      <c r="J20" s="1"/>
    </row>
    <row r="21" spans="1:10" x14ac:dyDescent="0.25">
      <c r="A21" s="5"/>
      <c r="B21" s="18" t="s">
        <v>61</v>
      </c>
      <c r="C21" s="48" t="s">
        <v>62</v>
      </c>
      <c r="D21" s="18">
        <v>0.50625000000000053</v>
      </c>
      <c r="E21" s="18">
        <v>0.50625000000000053</v>
      </c>
      <c r="F21" s="18">
        <v>0.43124999999999947</v>
      </c>
      <c r="G21" s="18">
        <v>0.43124999999999947</v>
      </c>
      <c r="H21" s="18">
        <v>0.43124999999999947</v>
      </c>
      <c r="I21" s="1"/>
      <c r="J21" s="1"/>
    </row>
    <row r="22" spans="1:10" x14ac:dyDescent="0.25">
      <c r="A22" s="5"/>
      <c r="B22" s="18" t="s">
        <v>63</v>
      </c>
      <c r="C22" s="48" t="s">
        <v>64</v>
      </c>
      <c r="D22" s="18">
        <v>0.67499999999999893</v>
      </c>
      <c r="E22" s="18">
        <v>0.67499999999999893</v>
      </c>
      <c r="F22" s="18">
        <v>0.57499999999999929</v>
      </c>
      <c r="G22" s="18">
        <v>0.57499999999999929</v>
      </c>
      <c r="H22" s="18">
        <v>0.57499999999999929</v>
      </c>
      <c r="I22" s="1"/>
      <c r="J22" s="1"/>
    </row>
    <row r="23" spans="1:10" ht="30" x14ac:dyDescent="0.25">
      <c r="A23" s="5"/>
      <c r="B23" s="18" t="s">
        <v>65</v>
      </c>
      <c r="C23" s="48" t="s">
        <v>66</v>
      </c>
      <c r="D23" s="18">
        <v>10.7</v>
      </c>
      <c r="E23" s="18">
        <v>10.7</v>
      </c>
      <c r="F23" s="18">
        <v>10.299999999999999</v>
      </c>
      <c r="G23" s="18">
        <v>10.299999999999999</v>
      </c>
      <c r="H23" s="18">
        <v>10.299999999999999</v>
      </c>
      <c r="I23" s="1"/>
      <c r="J23" s="1"/>
    </row>
    <row r="24" spans="1:10" ht="28.7" customHeight="1" x14ac:dyDescent="0.25">
      <c r="A24" s="5"/>
      <c r="B24" s="29"/>
      <c r="C24" s="1146" t="s">
        <v>67</v>
      </c>
      <c r="D24" s="1147"/>
      <c r="E24" s="1147"/>
      <c r="F24" s="1147"/>
      <c r="G24" s="1147"/>
      <c r="H24" s="1148"/>
      <c r="I24" s="1"/>
      <c r="J24" s="1"/>
    </row>
    <row r="25" spans="1:10" x14ac:dyDescent="0.25">
      <c r="A25" s="5"/>
      <c r="B25" s="18">
        <v>8</v>
      </c>
      <c r="C25" s="28" t="s">
        <v>68</v>
      </c>
      <c r="D25" s="18">
        <v>2.5</v>
      </c>
      <c r="E25" s="18">
        <v>2.5000000000000004</v>
      </c>
      <c r="F25" s="18">
        <v>2.5</v>
      </c>
      <c r="G25" s="18">
        <v>2.5</v>
      </c>
      <c r="H25" s="18">
        <v>2.5</v>
      </c>
      <c r="I25" s="1"/>
      <c r="J25" s="1"/>
    </row>
    <row r="26" spans="1:10" ht="30" x14ac:dyDescent="0.25">
      <c r="A26" s="5"/>
      <c r="B26" s="18" t="s">
        <v>18</v>
      </c>
      <c r="C26" s="28" t="s">
        <v>69</v>
      </c>
      <c r="D26" s="18">
        <v>0</v>
      </c>
      <c r="E26" s="18">
        <v>0</v>
      </c>
      <c r="F26" s="18">
        <v>0</v>
      </c>
      <c r="G26" s="18">
        <v>0</v>
      </c>
      <c r="H26" s="18">
        <v>0</v>
      </c>
      <c r="I26" s="1"/>
      <c r="J26" s="1"/>
    </row>
    <row r="27" spans="1:10" ht="30" x14ac:dyDescent="0.25">
      <c r="A27" s="5"/>
      <c r="B27" s="18">
        <v>9</v>
      </c>
      <c r="C27" s="28" t="s">
        <v>70</v>
      </c>
      <c r="D27" s="18">
        <v>2.3454806920455922</v>
      </c>
      <c r="E27" s="18">
        <v>1.8916369089305805</v>
      </c>
      <c r="F27" s="18">
        <v>1.499999999999321</v>
      </c>
      <c r="G27" s="18">
        <v>0.50000000000005418</v>
      </c>
      <c r="H27" s="18">
        <v>0.50000000000023148</v>
      </c>
      <c r="I27" s="1"/>
      <c r="J27" s="1"/>
    </row>
    <row r="28" spans="1:10" x14ac:dyDescent="0.25">
      <c r="A28" s="5"/>
      <c r="B28" s="18" t="s">
        <v>71</v>
      </c>
      <c r="C28" s="28" t="s">
        <v>72</v>
      </c>
      <c r="D28" s="18">
        <v>0</v>
      </c>
      <c r="E28" s="18">
        <v>0</v>
      </c>
      <c r="F28" s="18">
        <v>0</v>
      </c>
      <c r="G28" s="18">
        <v>0</v>
      </c>
      <c r="H28" s="18">
        <v>0</v>
      </c>
      <c r="I28" s="1"/>
      <c r="J28" s="1"/>
    </row>
    <row r="29" spans="1:10" ht="30" x14ac:dyDescent="0.25">
      <c r="A29" s="5"/>
      <c r="B29" s="18">
        <v>10</v>
      </c>
      <c r="C29" s="28" t="s">
        <v>73</v>
      </c>
      <c r="D29" s="18">
        <v>0</v>
      </c>
      <c r="E29" s="18">
        <v>0</v>
      </c>
      <c r="F29" s="18">
        <v>0</v>
      </c>
      <c r="G29" s="18">
        <v>0</v>
      </c>
      <c r="H29" s="18">
        <v>0</v>
      </c>
      <c r="I29" s="1"/>
      <c r="J29" s="1"/>
    </row>
    <row r="30" spans="1:10" x14ac:dyDescent="0.25">
      <c r="A30" s="5"/>
      <c r="B30" s="18" t="s">
        <v>74</v>
      </c>
      <c r="C30" s="38" t="s">
        <v>75</v>
      </c>
      <c r="D30" s="18">
        <v>0.49999999999794981</v>
      </c>
      <c r="E30" s="18">
        <v>0.50000000000159595</v>
      </c>
      <c r="F30" s="18">
        <v>0.49999999999977374</v>
      </c>
      <c r="G30" s="18">
        <v>0.50000000000005418</v>
      </c>
      <c r="H30" s="18">
        <v>0.50000000000023148</v>
      </c>
      <c r="I30" s="1"/>
      <c r="J30" s="1"/>
    </row>
    <row r="31" spans="1:10" x14ac:dyDescent="0.25">
      <c r="A31" s="5"/>
      <c r="B31" s="18">
        <v>11</v>
      </c>
      <c r="C31" s="28" t="s">
        <v>76</v>
      </c>
      <c r="D31" s="18">
        <v>5.3454806920477633</v>
      </c>
      <c r="E31" s="18">
        <v>4.8916369089317557</v>
      </c>
      <c r="F31" s="18">
        <v>4.4999999999979634</v>
      </c>
      <c r="G31" s="18">
        <v>3.5000000000003797</v>
      </c>
      <c r="H31" s="18">
        <v>3.4999999999972102</v>
      </c>
      <c r="I31" s="1"/>
      <c r="J31" s="1"/>
    </row>
    <row r="32" spans="1:10" x14ac:dyDescent="0.25">
      <c r="A32" s="5"/>
      <c r="B32" s="18" t="s">
        <v>77</v>
      </c>
      <c r="C32" s="28" t="s">
        <v>78</v>
      </c>
      <c r="D32" s="18">
        <v>16.0454806920477</v>
      </c>
      <c r="E32" s="18">
        <v>15.591636908930301</v>
      </c>
      <c r="F32" s="18">
        <v>14.799999999999999</v>
      </c>
      <c r="G32" s="18">
        <v>13.8</v>
      </c>
      <c r="H32" s="18">
        <v>13.8</v>
      </c>
      <c r="I32" s="1"/>
      <c r="J32" s="1"/>
    </row>
    <row r="33" spans="1:10" ht="14.45" customHeight="1" x14ac:dyDescent="0.25">
      <c r="A33" s="5"/>
      <c r="B33" s="18">
        <v>12</v>
      </c>
      <c r="C33" s="28" t="s">
        <v>79</v>
      </c>
      <c r="D33" s="18">
        <v>0</v>
      </c>
      <c r="E33" s="18">
        <v>0</v>
      </c>
      <c r="F33" s="18">
        <v>0</v>
      </c>
      <c r="G33" s="18">
        <v>0</v>
      </c>
      <c r="H33" s="18">
        <v>0</v>
      </c>
      <c r="I33" s="1"/>
      <c r="J33" s="1"/>
    </row>
    <row r="34" spans="1:10" x14ac:dyDescent="0.25">
      <c r="A34" s="5"/>
      <c r="B34" s="29"/>
      <c r="C34" s="1137" t="s">
        <v>80</v>
      </c>
      <c r="D34" s="1138"/>
      <c r="E34" s="1138"/>
      <c r="F34" s="1138"/>
      <c r="G34" s="1138"/>
      <c r="H34" s="1139"/>
      <c r="I34" s="1"/>
      <c r="J34" s="1"/>
    </row>
    <row r="35" spans="1:10" x14ac:dyDescent="0.25">
      <c r="A35" s="5"/>
      <c r="B35" s="18">
        <v>13</v>
      </c>
      <c r="C35" s="30" t="s">
        <v>81</v>
      </c>
      <c r="D35" s="18">
        <v>717028252.99311268</v>
      </c>
      <c r="E35" s="18">
        <v>679160300.36303127</v>
      </c>
      <c r="F35" s="18">
        <v>617927722.53047454</v>
      </c>
      <c r="G35" s="18">
        <v>621839199.71564186</v>
      </c>
      <c r="H35" s="18">
        <v>625636151.77293611</v>
      </c>
      <c r="I35" s="1"/>
      <c r="J35" s="1"/>
    </row>
    <row r="36" spans="1:10" x14ac:dyDescent="0.25">
      <c r="A36" s="5"/>
      <c r="B36" s="37">
        <v>14</v>
      </c>
      <c r="C36" s="50" t="s">
        <v>82</v>
      </c>
      <c r="D36" s="18">
        <v>6.5405057281092542</v>
      </c>
      <c r="E36" s="18">
        <v>6.9308334430874377</v>
      </c>
      <c r="F36" s="18">
        <v>7.0277221871462405</v>
      </c>
      <c r="G36" s="18">
        <v>6.2746322677370765</v>
      </c>
      <c r="H36" s="18">
        <v>6.2179015276474123</v>
      </c>
      <c r="I36" s="1"/>
      <c r="J36" s="1"/>
    </row>
    <row r="37" spans="1:10" x14ac:dyDescent="0.25">
      <c r="B37" s="29"/>
      <c r="C37" s="1146" t="s">
        <v>83</v>
      </c>
      <c r="D37" s="1147"/>
      <c r="E37" s="1147"/>
      <c r="F37" s="1147"/>
      <c r="G37" s="1147"/>
      <c r="H37" s="1148"/>
    </row>
    <row r="38" spans="1:10" s="35" customFormat="1" ht="30" x14ac:dyDescent="0.25">
      <c r="B38" s="52" t="s">
        <v>84</v>
      </c>
      <c r="C38" s="48" t="s">
        <v>85</v>
      </c>
      <c r="D38" s="36"/>
      <c r="E38" s="36"/>
      <c r="F38" s="36"/>
      <c r="G38" s="36"/>
      <c r="H38" s="36"/>
    </row>
    <row r="39" spans="1:10" s="35" customFormat="1" x14ac:dyDescent="0.25">
      <c r="B39" s="52" t="s">
        <v>86</v>
      </c>
      <c r="C39" s="48" t="s">
        <v>62</v>
      </c>
      <c r="D39" s="36"/>
      <c r="E39" s="36"/>
      <c r="F39" s="36"/>
      <c r="G39" s="36"/>
      <c r="H39" s="36"/>
    </row>
    <row r="40" spans="1:10" s="35" customFormat="1" ht="30" x14ac:dyDescent="0.25">
      <c r="B40" s="52" t="s">
        <v>87</v>
      </c>
      <c r="C40" s="48" t="s">
        <v>88</v>
      </c>
      <c r="D40" s="36"/>
      <c r="E40" s="36"/>
      <c r="F40" s="36"/>
      <c r="G40" s="36"/>
      <c r="H40" s="36"/>
    </row>
    <row r="41" spans="1:10" s="35" customFormat="1" x14ac:dyDescent="0.25">
      <c r="B41" s="29"/>
      <c r="C41" s="1146" t="s">
        <v>89</v>
      </c>
      <c r="D41" s="1147"/>
      <c r="E41" s="1147"/>
      <c r="F41" s="1147"/>
      <c r="G41" s="1147"/>
      <c r="H41" s="1148"/>
    </row>
    <row r="42" spans="1:10" s="35" customFormat="1" x14ac:dyDescent="0.25">
      <c r="B42" s="52" t="s">
        <v>90</v>
      </c>
      <c r="C42" s="49" t="s">
        <v>91</v>
      </c>
      <c r="D42" s="36"/>
      <c r="E42" s="36"/>
      <c r="F42" s="36"/>
      <c r="G42" s="36"/>
      <c r="H42" s="36"/>
    </row>
    <row r="43" spans="1:10" s="35" customFormat="1" x14ac:dyDescent="0.25">
      <c r="B43" s="52" t="s">
        <v>92</v>
      </c>
      <c r="C43" s="49" t="s">
        <v>93</v>
      </c>
      <c r="D43" s="36"/>
      <c r="E43" s="36"/>
      <c r="F43" s="36"/>
      <c r="G43" s="36"/>
      <c r="H43" s="36"/>
    </row>
    <row r="44" spans="1:10" x14ac:dyDescent="0.25">
      <c r="A44" s="5"/>
      <c r="B44" s="29"/>
      <c r="C44" s="1137" t="s">
        <v>94</v>
      </c>
      <c r="D44" s="1138"/>
      <c r="E44" s="1138"/>
      <c r="F44" s="1138"/>
      <c r="G44" s="1138"/>
      <c r="H44" s="1139"/>
      <c r="I44" s="1"/>
      <c r="J44" s="1"/>
    </row>
    <row r="45" spans="1:10" x14ac:dyDescent="0.25">
      <c r="A45" s="5"/>
      <c r="B45" s="18">
        <v>15</v>
      </c>
      <c r="C45" s="30" t="s">
        <v>95</v>
      </c>
      <c r="D45" s="1083">
        <v>197301099.30161002</v>
      </c>
      <c r="E45" s="1083">
        <v>188879520.37406501</v>
      </c>
      <c r="F45" s="1083">
        <v>176008199.84575504</v>
      </c>
      <c r="G45" s="1083">
        <v>164238574.38196</v>
      </c>
      <c r="H45" s="1083">
        <v>163164576.99541</v>
      </c>
      <c r="I45" s="1"/>
      <c r="J45" s="1"/>
    </row>
    <row r="46" spans="1:10" x14ac:dyDescent="0.25">
      <c r="A46" s="5"/>
      <c r="B46" s="37" t="s">
        <v>96</v>
      </c>
      <c r="C46" s="40" t="s">
        <v>97</v>
      </c>
      <c r="D46" s="1083">
        <v>102224138.38017249</v>
      </c>
      <c r="E46" s="1083">
        <v>97941115.027383015</v>
      </c>
      <c r="F46" s="1083">
        <v>96632567.217141002</v>
      </c>
      <c r="G46" s="1083">
        <v>100872683.07329601</v>
      </c>
      <c r="H46" s="1083">
        <v>100137388.15358299</v>
      </c>
      <c r="I46" s="1"/>
      <c r="J46" s="1"/>
    </row>
    <row r="47" spans="1:10" x14ac:dyDescent="0.25">
      <c r="A47" s="5"/>
      <c r="B47" s="37" t="s">
        <v>98</v>
      </c>
      <c r="C47" s="40" t="s">
        <v>99</v>
      </c>
      <c r="D47" s="1083">
        <v>11925842.210445002</v>
      </c>
      <c r="E47" s="1083">
        <v>18520036.913634997</v>
      </c>
      <c r="F47" s="1083">
        <v>10257763.316945</v>
      </c>
      <c r="G47" s="1083">
        <v>16952805.343189999</v>
      </c>
      <c r="H47" s="1083">
        <v>17227916.02152</v>
      </c>
      <c r="I47" s="1"/>
      <c r="J47" s="1"/>
    </row>
    <row r="48" spans="1:10" x14ac:dyDescent="0.25">
      <c r="A48" s="5"/>
      <c r="B48" s="18">
        <v>16</v>
      </c>
      <c r="C48" s="30" t="s">
        <v>100</v>
      </c>
      <c r="D48" s="1083">
        <v>90298296.169727474</v>
      </c>
      <c r="E48" s="1083">
        <v>79421078.113748014</v>
      </c>
      <c r="F48" s="1083">
        <v>86374803.900196016</v>
      </c>
      <c r="G48" s="1083">
        <v>88812839.063841999</v>
      </c>
      <c r="H48" s="1083">
        <v>82909472.132062986</v>
      </c>
      <c r="I48" s="1"/>
      <c r="J48" s="1"/>
    </row>
    <row r="49" spans="1:10" x14ac:dyDescent="0.25">
      <c r="A49" s="5"/>
      <c r="B49" s="18">
        <v>17</v>
      </c>
      <c r="C49" s="30" t="s">
        <v>101</v>
      </c>
      <c r="D49" s="1084">
        <v>2.1849924934436942</v>
      </c>
      <c r="E49" s="1084">
        <v>2.3782039335143375</v>
      </c>
      <c r="F49" s="1084">
        <v>2.0377261874785639</v>
      </c>
      <c r="G49" s="1084">
        <v>1.84926612090285</v>
      </c>
      <c r="H49" s="1084">
        <v>1.96798475252034</v>
      </c>
      <c r="I49" s="1"/>
      <c r="J49" s="1"/>
    </row>
    <row r="50" spans="1:10" x14ac:dyDescent="0.25">
      <c r="A50" s="5"/>
      <c r="B50" s="29"/>
      <c r="C50" s="1137" t="s">
        <v>102</v>
      </c>
      <c r="D50" s="1138"/>
      <c r="E50" s="1138"/>
      <c r="F50" s="1138"/>
      <c r="G50" s="1138"/>
      <c r="H50" s="1139"/>
      <c r="I50" s="1"/>
      <c r="J50" s="1"/>
    </row>
    <row r="51" spans="1:10" x14ac:dyDescent="0.25">
      <c r="A51" s="5"/>
      <c r="B51" s="18">
        <v>18</v>
      </c>
      <c r="C51" s="30" t="s">
        <v>103</v>
      </c>
      <c r="D51" s="1083">
        <v>502161623.1313765</v>
      </c>
      <c r="E51" s="1083">
        <v>496006387.48205006</v>
      </c>
      <c r="F51" s="1083">
        <v>466067065.141716</v>
      </c>
      <c r="G51" s="1083">
        <v>453862139.21758002</v>
      </c>
      <c r="H51" s="1083">
        <v>450919783.42934996</v>
      </c>
      <c r="I51" s="1"/>
      <c r="J51" s="1"/>
    </row>
    <row r="52" spans="1:10" x14ac:dyDescent="0.25">
      <c r="A52" s="5"/>
      <c r="B52" s="18">
        <v>19</v>
      </c>
      <c r="C52" s="19" t="s">
        <v>104</v>
      </c>
      <c r="D52" s="1083">
        <v>322439427.83687997</v>
      </c>
      <c r="E52" s="1083">
        <v>311481924.11471999</v>
      </c>
      <c r="F52" s="1083">
        <v>312458988.98509997</v>
      </c>
      <c r="G52" s="1083">
        <v>319891991.54091996</v>
      </c>
      <c r="H52" s="1083">
        <v>312270183.90028006</v>
      </c>
      <c r="I52" s="1"/>
      <c r="J52" s="1"/>
    </row>
    <row r="53" spans="1:10" x14ac:dyDescent="0.25">
      <c r="A53" s="5"/>
      <c r="B53" s="18">
        <v>20</v>
      </c>
      <c r="C53" s="30" t="s">
        <v>105</v>
      </c>
      <c r="D53" s="1084">
        <v>1.5573828129524918</v>
      </c>
      <c r="E53" s="1084">
        <v>1.5924082557656509</v>
      </c>
      <c r="F53" s="1084">
        <v>1.4916103603085695</v>
      </c>
      <c r="G53" s="1084">
        <v>1.41879806677668</v>
      </c>
      <c r="H53" s="1084">
        <v>1.4440052451032499</v>
      </c>
      <c r="I53" s="1"/>
      <c r="J53" s="1"/>
    </row>
    <row r="54" spans="1:10" x14ac:dyDescent="0.25">
      <c r="A54" s="5"/>
      <c r="B54" s="1"/>
      <c r="C54" s="1"/>
      <c r="D54" s="1"/>
      <c r="E54" s="1"/>
      <c r="F54" s="1"/>
      <c r="G54" s="1"/>
      <c r="H54" s="1"/>
      <c r="I54" s="1"/>
      <c r="J54" s="1"/>
    </row>
    <row r="55" spans="1:10" x14ac:dyDescent="0.25">
      <c r="A55" s="5"/>
      <c r="B55" s="1"/>
      <c r="C55" s="1"/>
      <c r="D55" s="1"/>
      <c r="E55" s="1"/>
      <c r="F55" s="1"/>
      <c r="G55" s="1"/>
      <c r="H55" s="1"/>
      <c r="I55" s="1"/>
      <c r="J55" s="1"/>
    </row>
    <row r="56" spans="1:10" x14ac:dyDescent="0.25">
      <c r="A56" s="5"/>
      <c r="B56" s="1"/>
      <c r="C56" s="1"/>
      <c r="D56" s="1"/>
      <c r="E56" s="1"/>
      <c r="F56" s="1"/>
      <c r="G56" s="1"/>
      <c r="H56" s="1"/>
      <c r="I56" s="1"/>
      <c r="J56" s="1"/>
    </row>
    <row r="57" spans="1:10" x14ac:dyDescent="0.25">
      <c r="A57" s="5"/>
      <c r="B57" s="1"/>
      <c r="C57" s="1"/>
      <c r="D57" s="1"/>
      <c r="E57" s="1"/>
      <c r="F57" s="1"/>
      <c r="G57" s="1"/>
      <c r="H57" s="1"/>
      <c r="I57" s="1"/>
      <c r="J57" s="1"/>
    </row>
    <row r="58" spans="1:10" x14ac:dyDescent="0.25">
      <c r="A58" s="5"/>
      <c r="B58" s="1"/>
      <c r="C58" s="1"/>
      <c r="D58" s="1"/>
      <c r="E58" s="1"/>
      <c r="F58" s="1"/>
      <c r="G58" s="1"/>
      <c r="H58" s="1"/>
      <c r="I58" s="1"/>
      <c r="J58" s="1"/>
    </row>
    <row r="59" spans="1:10" x14ac:dyDescent="0.25">
      <c r="A59" s="5"/>
      <c r="B59" s="1"/>
      <c r="C59" s="1"/>
      <c r="D59" s="1"/>
      <c r="E59" s="1"/>
      <c r="F59" s="1"/>
      <c r="G59" s="1"/>
      <c r="H59" s="1"/>
      <c r="I59" s="1"/>
      <c r="J59" s="1"/>
    </row>
    <row r="60" spans="1:10" x14ac:dyDescent="0.25">
      <c r="A60" s="5"/>
      <c r="B60" s="1"/>
      <c r="C60" s="1"/>
      <c r="D60" s="1"/>
      <c r="E60" s="1"/>
      <c r="F60" s="1"/>
      <c r="G60" s="1"/>
      <c r="H60" s="1"/>
      <c r="I60" s="1"/>
      <c r="J60" s="1"/>
    </row>
    <row r="61" spans="1:10" x14ac:dyDescent="0.25">
      <c r="A61" s="5"/>
      <c r="B61" s="1"/>
      <c r="C61" s="1"/>
      <c r="D61" s="1"/>
      <c r="E61" s="1"/>
      <c r="F61" s="1"/>
      <c r="G61" s="1"/>
      <c r="H61" s="1"/>
      <c r="I61" s="1"/>
      <c r="J61" s="1"/>
    </row>
    <row r="62" spans="1:10" x14ac:dyDescent="0.25">
      <c r="A62" s="5"/>
      <c r="B62" s="1"/>
      <c r="C62" s="1"/>
      <c r="D62" s="1"/>
      <c r="E62" s="1"/>
      <c r="F62" s="1"/>
      <c r="G62" s="1"/>
      <c r="H62" s="1"/>
      <c r="I62" s="1"/>
      <c r="J62" s="1"/>
    </row>
    <row r="63" spans="1:10" x14ac:dyDescent="0.25">
      <c r="A63" s="5"/>
      <c r="B63" s="1"/>
      <c r="C63" s="1"/>
      <c r="D63" s="1"/>
      <c r="E63" s="1"/>
      <c r="F63" s="1"/>
      <c r="G63" s="1"/>
      <c r="H63" s="1"/>
      <c r="I63" s="1"/>
      <c r="J63" s="1"/>
    </row>
    <row r="64" spans="1:10" x14ac:dyDescent="0.25">
      <c r="A64" s="5"/>
      <c r="B64" s="1"/>
      <c r="C64" s="1"/>
      <c r="D64" s="1"/>
      <c r="E64" s="1"/>
      <c r="F64" s="1"/>
      <c r="G64" s="1"/>
      <c r="H64" s="1"/>
      <c r="I64" s="1"/>
      <c r="J64" s="1"/>
    </row>
    <row r="65" spans="1:10" x14ac:dyDescent="0.25">
      <c r="A65" s="5"/>
      <c r="B65" s="1"/>
      <c r="C65" s="1"/>
      <c r="D65" s="1"/>
      <c r="E65" s="1"/>
      <c r="F65" s="1"/>
      <c r="G65" s="1"/>
      <c r="H65" s="1"/>
      <c r="I65" s="1"/>
      <c r="J65" s="1"/>
    </row>
    <row r="66" spans="1:10" x14ac:dyDescent="0.25">
      <c r="A66" s="5"/>
      <c r="B66" s="1"/>
      <c r="C66" s="1"/>
      <c r="D66" s="1"/>
      <c r="E66" s="1"/>
      <c r="F66" s="1"/>
      <c r="G66" s="1"/>
      <c r="H66" s="1"/>
      <c r="I66" s="1"/>
      <c r="J66" s="1"/>
    </row>
    <row r="67" spans="1:10" x14ac:dyDescent="0.25">
      <c r="A67" s="5"/>
      <c r="B67" s="1"/>
      <c r="C67" s="1"/>
      <c r="D67" s="1"/>
      <c r="E67" s="1"/>
      <c r="F67" s="1"/>
      <c r="G67" s="1"/>
      <c r="H67" s="1"/>
      <c r="I67" s="1"/>
      <c r="J67" s="1"/>
    </row>
    <row r="68" spans="1:10" x14ac:dyDescent="0.25">
      <c r="A68" s="5"/>
      <c r="B68" s="1"/>
      <c r="C68" s="1"/>
      <c r="D68" s="1"/>
      <c r="E68" s="1"/>
      <c r="F68" s="1"/>
      <c r="G68" s="1"/>
      <c r="H68" s="1"/>
      <c r="I68" s="1"/>
      <c r="J68" s="1"/>
    </row>
    <row r="69" spans="1:10" x14ac:dyDescent="0.25">
      <c r="A69" s="5"/>
      <c r="B69" s="1"/>
      <c r="C69" s="1"/>
      <c r="D69" s="1"/>
      <c r="E69" s="1"/>
      <c r="F69" s="1"/>
      <c r="G69" s="1"/>
      <c r="H69" s="1"/>
      <c r="I69" s="1"/>
      <c r="J69" s="1"/>
    </row>
    <row r="70" spans="1:10" x14ac:dyDescent="0.25">
      <c r="A70" s="5"/>
      <c r="B70" s="1"/>
      <c r="C70" s="1"/>
      <c r="D70" s="1"/>
      <c r="E70" s="1"/>
      <c r="F70" s="1"/>
      <c r="G70" s="1"/>
      <c r="H70" s="1"/>
      <c r="I70" s="1"/>
      <c r="J70" s="1"/>
    </row>
    <row r="71" spans="1:10" x14ac:dyDescent="0.25">
      <c r="A71" s="5"/>
      <c r="B71" s="1"/>
      <c r="C71" s="1"/>
      <c r="D71" s="1"/>
      <c r="E71" s="1"/>
      <c r="F71" s="1"/>
      <c r="G71" s="1"/>
      <c r="H71" s="1"/>
      <c r="I71" s="1"/>
      <c r="J71" s="1"/>
    </row>
    <row r="72" spans="1:10" x14ac:dyDescent="0.25">
      <c r="A72" s="5"/>
      <c r="B72" s="1"/>
      <c r="C72" s="1"/>
      <c r="D72" s="1"/>
      <c r="E72" s="1"/>
      <c r="F72" s="1"/>
      <c r="G72" s="1"/>
      <c r="H72" s="1"/>
      <c r="I72" s="1"/>
      <c r="J72" s="1"/>
    </row>
    <row r="73" spans="1:10" x14ac:dyDescent="0.25">
      <c r="A73" s="5"/>
      <c r="B73" s="1"/>
      <c r="C73" s="1"/>
      <c r="D73" s="1"/>
      <c r="E73" s="1"/>
      <c r="F73" s="1"/>
      <c r="G73" s="1"/>
      <c r="H73" s="1"/>
      <c r="I73" s="1"/>
      <c r="J73" s="1"/>
    </row>
    <row r="74" spans="1:10" x14ac:dyDescent="0.25">
      <c r="A74" s="5"/>
      <c r="B74" s="1"/>
      <c r="C74" s="1"/>
      <c r="D74" s="1"/>
      <c r="E74" s="1"/>
      <c r="F74" s="1"/>
      <c r="G74" s="1"/>
      <c r="H74" s="1"/>
      <c r="I74" s="1"/>
      <c r="J74" s="1"/>
    </row>
    <row r="75" spans="1:10" x14ac:dyDescent="0.25">
      <c r="A75" s="5"/>
      <c r="B75" s="1"/>
      <c r="C75" s="1"/>
      <c r="D75" s="1"/>
      <c r="E75" s="1"/>
      <c r="F75" s="1"/>
      <c r="G75" s="1"/>
      <c r="H75" s="1"/>
      <c r="I75" s="1"/>
      <c r="J75" s="1"/>
    </row>
    <row r="76" spans="1:10" x14ac:dyDescent="0.25">
      <c r="A76" s="5"/>
      <c r="B76" s="1"/>
      <c r="C76" s="1"/>
      <c r="D76" s="1"/>
      <c r="E76" s="1"/>
      <c r="F76" s="1"/>
      <c r="G76" s="1"/>
      <c r="H76" s="1"/>
      <c r="I76" s="1"/>
      <c r="J76" s="1"/>
    </row>
    <row r="77" spans="1:10" x14ac:dyDescent="0.25">
      <c r="A77" s="5"/>
      <c r="B77" s="1"/>
      <c r="C77" s="1"/>
      <c r="D77" s="1"/>
      <c r="E77" s="1"/>
      <c r="F77" s="1"/>
      <c r="G77" s="1"/>
      <c r="H77" s="1"/>
      <c r="I77" s="1"/>
      <c r="J77" s="1"/>
    </row>
    <row r="78" spans="1:10" x14ac:dyDescent="0.25">
      <c r="A78" s="5"/>
      <c r="B78" s="1"/>
      <c r="C78" s="1"/>
      <c r="D78" s="1"/>
      <c r="E78" s="1"/>
      <c r="F78" s="1"/>
      <c r="G78" s="1"/>
      <c r="H78" s="1"/>
      <c r="I78" s="1"/>
      <c r="J78" s="1"/>
    </row>
    <row r="79" spans="1:10" x14ac:dyDescent="0.25">
      <c r="A79" s="5"/>
      <c r="B79" s="1"/>
      <c r="C79" s="1"/>
      <c r="D79" s="1"/>
      <c r="E79" s="1"/>
      <c r="F79" s="1"/>
      <c r="G79" s="1"/>
      <c r="H79" s="1"/>
      <c r="I79" s="1"/>
      <c r="J79" s="1"/>
    </row>
    <row r="80" spans="1:10" x14ac:dyDescent="0.25">
      <c r="A80" s="5"/>
      <c r="B80" s="1"/>
      <c r="C80" s="1"/>
      <c r="D80" s="1"/>
      <c r="E80" s="1"/>
      <c r="F80" s="1"/>
      <c r="G80" s="1"/>
      <c r="H80" s="1"/>
      <c r="I80" s="1"/>
      <c r="J80" s="1"/>
    </row>
    <row r="81" spans="1:10" x14ac:dyDescent="0.25">
      <c r="A81" s="5"/>
      <c r="B81" s="1"/>
      <c r="C81" s="1"/>
      <c r="D81" s="1"/>
      <c r="E81" s="1"/>
      <c r="F81" s="1"/>
      <c r="G81" s="1"/>
      <c r="H81" s="1"/>
      <c r="I81" s="1"/>
      <c r="J81" s="1"/>
    </row>
    <row r="82" spans="1:10" x14ac:dyDescent="0.25">
      <c r="A82" s="5"/>
      <c r="B82" s="1"/>
      <c r="C82" s="1"/>
      <c r="D82" s="1"/>
      <c r="E82" s="1"/>
      <c r="F82" s="1"/>
      <c r="G82" s="1"/>
      <c r="H82" s="1"/>
      <c r="I82" s="1"/>
      <c r="J82" s="1"/>
    </row>
    <row r="83" spans="1:10" x14ac:dyDescent="0.25">
      <c r="A83" s="5"/>
      <c r="B83" s="1"/>
      <c r="C83" s="1"/>
      <c r="D83" s="1"/>
      <c r="E83" s="1"/>
      <c r="F83" s="1"/>
      <c r="G83" s="1"/>
      <c r="H83" s="1"/>
      <c r="I83" s="1"/>
      <c r="J83" s="1"/>
    </row>
    <row r="84" spans="1:10" x14ac:dyDescent="0.25">
      <c r="A84" s="5"/>
      <c r="B84" s="1"/>
      <c r="C84" s="1"/>
      <c r="D84" s="1"/>
      <c r="E84" s="1"/>
      <c r="F84" s="1"/>
      <c r="G84" s="1"/>
      <c r="H84" s="1"/>
      <c r="I84" s="1"/>
      <c r="J84" s="1"/>
    </row>
    <row r="85" spans="1:10" x14ac:dyDescent="0.25">
      <c r="A85" s="5"/>
      <c r="B85" s="1"/>
      <c r="C85" s="1"/>
      <c r="D85" s="1"/>
      <c r="E85" s="1"/>
      <c r="F85" s="1"/>
      <c r="G85" s="1"/>
      <c r="H85" s="1"/>
      <c r="I85" s="1"/>
      <c r="J85" s="1"/>
    </row>
    <row r="86" spans="1:10" x14ac:dyDescent="0.25">
      <c r="A86" s="5"/>
      <c r="B86" s="1"/>
      <c r="C86" s="1"/>
      <c r="D86" s="1"/>
      <c r="E86" s="1"/>
      <c r="F86" s="1"/>
      <c r="G86" s="1"/>
      <c r="H86" s="1"/>
      <c r="I86" s="1"/>
      <c r="J86" s="1"/>
    </row>
    <row r="87" spans="1:10" x14ac:dyDescent="0.25">
      <c r="A87" s="5"/>
      <c r="B87" s="1"/>
      <c r="C87" s="1"/>
      <c r="D87" s="1"/>
      <c r="E87" s="1"/>
      <c r="F87" s="1"/>
      <c r="G87" s="1"/>
      <c r="H87" s="1"/>
      <c r="I87" s="1"/>
      <c r="J87" s="1"/>
    </row>
    <row r="88" spans="1:10" x14ac:dyDescent="0.25">
      <c r="A88" s="5"/>
      <c r="B88" s="1"/>
      <c r="C88" s="1"/>
      <c r="D88" s="1"/>
      <c r="E88" s="1"/>
      <c r="F88" s="1"/>
      <c r="G88" s="1"/>
      <c r="H88" s="1"/>
      <c r="I88" s="1"/>
      <c r="J88" s="1"/>
    </row>
    <row r="89" spans="1:10" x14ac:dyDescent="0.25">
      <c r="A89" s="5"/>
      <c r="B89" s="1"/>
      <c r="C89" s="1"/>
      <c r="D89" s="1"/>
      <c r="E89" s="1"/>
      <c r="F89" s="1"/>
      <c r="G89" s="1"/>
      <c r="H89" s="1"/>
      <c r="I89" s="1"/>
      <c r="J89" s="1"/>
    </row>
    <row r="90" spans="1:10" x14ac:dyDescent="0.25">
      <c r="A90" s="5"/>
      <c r="B90" s="1"/>
      <c r="C90" s="1"/>
      <c r="D90" s="1"/>
      <c r="E90" s="1"/>
      <c r="F90" s="1"/>
      <c r="G90" s="1"/>
      <c r="H90" s="1"/>
      <c r="I90" s="1"/>
      <c r="J90" s="1"/>
    </row>
    <row r="91" spans="1:10" x14ac:dyDescent="0.25">
      <c r="A91" s="5"/>
      <c r="B91" s="1"/>
      <c r="C91" s="1"/>
      <c r="D91" s="1"/>
      <c r="E91" s="1"/>
      <c r="F91" s="1"/>
      <c r="G91" s="1"/>
      <c r="H91" s="1"/>
      <c r="I91" s="1"/>
      <c r="J91" s="1"/>
    </row>
    <row r="92" spans="1:10" x14ac:dyDescent="0.25">
      <c r="A92" s="5"/>
      <c r="B92" s="1"/>
      <c r="C92" s="1"/>
      <c r="D92" s="1"/>
      <c r="E92" s="1"/>
      <c r="F92" s="1"/>
      <c r="G92" s="1"/>
      <c r="H92" s="1"/>
      <c r="I92" s="1"/>
      <c r="J92" s="1"/>
    </row>
    <row r="93" spans="1:10" x14ac:dyDescent="0.25">
      <c r="A93" s="5"/>
      <c r="B93" s="1"/>
      <c r="C93" s="1"/>
      <c r="D93" s="1"/>
      <c r="E93" s="1"/>
      <c r="F93" s="1"/>
      <c r="G93" s="1"/>
      <c r="H93" s="1"/>
      <c r="I93" s="1"/>
      <c r="J93" s="1"/>
    </row>
    <row r="94" spans="1:10" x14ac:dyDescent="0.25">
      <c r="A94" s="5"/>
      <c r="B94" s="1"/>
      <c r="C94" s="1"/>
      <c r="D94" s="1"/>
      <c r="E94" s="1"/>
      <c r="F94" s="1"/>
      <c r="G94" s="1"/>
      <c r="H94" s="1"/>
      <c r="I94" s="1"/>
      <c r="J94" s="1"/>
    </row>
    <row r="95" spans="1:10" x14ac:dyDescent="0.25">
      <c r="A95" s="5"/>
      <c r="B95" s="1"/>
      <c r="C95" s="1"/>
      <c r="D95" s="1"/>
      <c r="E95" s="1"/>
      <c r="F95" s="1"/>
      <c r="G95" s="1"/>
      <c r="H95" s="1"/>
      <c r="I95" s="1"/>
      <c r="J95" s="1"/>
    </row>
    <row r="96" spans="1:10" x14ac:dyDescent="0.25">
      <c r="A96" s="5"/>
      <c r="B96" s="1"/>
      <c r="C96" s="1"/>
      <c r="D96" s="1"/>
      <c r="E96" s="1"/>
      <c r="F96" s="1"/>
      <c r="G96" s="1"/>
      <c r="H96" s="1"/>
      <c r="I96" s="1"/>
      <c r="J96" s="1"/>
    </row>
    <row r="97" spans="1:10" x14ac:dyDescent="0.25">
      <c r="A97" s="5"/>
      <c r="B97" s="1"/>
      <c r="C97" s="1"/>
      <c r="D97" s="1"/>
      <c r="E97" s="1"/>
      <c r="F97" s="1"/>
      <c r="G97" s="1"/>
      <c r="H97" s="1"/>
      <c r="I97" s="1"/>
      <c r="J97" s="1"/>
    </row>
    <row r="98" spans="1:10" x14ac:dyDescent="0.25">
      <c r="A98" s="5"/>
      <c r="B98" s="1"/>
      <c r="C98" s="1"/>
      <c r="D98" s="1"/>
      <c r="E98" s="1"/>
      <c r="F98" s="1"/>
      <c r="G98" s="1"/>
      <c r="H98" s="1"/>
      <c r="I98" s="1"/>
      <c r="J98" s="1"/>
    </row>
    <row r="99" spans="1:10" x14ac:dyDescent="0.25">
      <c r="A99" s="5"/>
      <c r="B99" s="1"/>
      <c r="C99" s="1"/>
      <c r="D99" s="1"/>
      <c r="E99" s="1"/>
      <c r="F99" s="1"/>
      <c r="G99" s="1"/>
      <c r="H99" s="1"/>
      <c r="I99" s="1"/>
      <c r="J99" s="1"/>
    </row>
    <row r="100" spans="1:10" x14ac:dyDescent="0.25">
      <c r="A100" s="5"/>
      <c r="B100" s="1"/>
      <c r="C100" s="1"/>
      <c r="D100" s="1"/>
      <c r="E100" s="1"/>
      <c r="F100" s="1"/>
      <c r="G100" s="1"/>
      <c r="H100" s="1"/>
      <c r="I100" s="1"/>
      <c r="J100" s="1"/>
    </row>
    <row r="101" spans="1:10" x14ac:dyDescent="0.25">
      <c r="A101" s="5"/>
      <c r="B101" s="1"/>
      <c r="C101" s="1"/>
      <c r="D101" s="1"/>
      <c r="E101" s="1"/>
      <c r="F101" s="1"/>
      <c r="G101" s="1"/>
      <c r="H101" s="1"/>
      <c r="I101" s="1"/>
      <c r="J101" s="1"/>
    </row>
    <row r="102" spans="1:10" x14ac:dyDescent="0.25">
      <c r="A102" s="5"/>
      <c r="B102" s="1"/>
      <c r="C102" s="1"/>
      <c r="D102" s="1"/>
      <c r="E102" s="1"/>
      <c r="F102" s="1"/>
      <c r="G102" s="1"/>
      <c r="H102" s="1"/>
      <c r="I102" s="1"/>
      <c r="J102" s="1"/>
    </row>
    <row r="103" spans="1:10" x14ac:dyDescent="0.25">
      <c r="A103" s="5"/>
      <c r="B103" s="1"/>
      <c r="C103" s="1"/>
      <c r="D103" s="1"/>
      <c r="E103" s="1"/>
      <c r="F103" s="1"/>
      <c r="G103" s="1"/>
      <c r="H103" s="1"/>
      <c r="I103" s="1"/>
      <c r="J103" s="1"/>
    </row>
    <row r="104" spans="1:10" x14ac:dyDescent="0.25">
      <c r="A104" s="5"/>
      <c r="B104" s="1"/>
      <c r="C104" s="1"/>
      <c r="D104" s="1"/>
      <c r="E104" s="1"/>
      <c r="F104" s="1"/>
      <c r="G104" s="1"/>
      <c r="H104" s="1"/>
      <c r="I104" s="1"/>
      <c r="J104" s="1"/>
    </row>
    <row r="105" spans="1:10" x14ac:dyDescent="0.25">
      <c r="A105" s="5"/>
      <c r="B105" s="1"/>
      <c r="C105" s="1"/>
      <c r="D105" s="1"/>
      <c r="E105" s="1"/>
      <c r="F105" s="1"/>
      <c r="G105" s="1"/>
      <c r="H105" s="1"/>
      <c r="I105" s="1"/>
      <c r="J105" s="1"/>
    </row>
    <row r="106" spans="1:10" x14ac:dyDescent="0.25">
      <c r="A106" s="5"/>
      <c r="B106" s="1"/>
      <c r="C106" s="1"/>
      <c r="D106" s="1"/>
      <c r="E106" s="1"/>
      <c r="F106" s="1"/>
      <c r="G106" s="1"/>
      <c r="H106" s="1"/>
      <c r="I106" s="1"/>
      <c r="J106" s="1"/>
    </row>
    <row r="107" spans="1:10" x14ac:dyDescent="0.25">
      <c r="A107" s="5"/>
      <c r="B107" s="5"/>
      <c r="C107" s="5"/>
      <c r="D107" s="5"/>
      <c r="E107" s="5"/>
      <c r="F107" s="5"/>
      <c r="G107" s="5"/>
      <c r="H107" s="5"/>
      <c r="I107" s="5"/>
      <c r="J107" s="5"/>
    </row>
    <row r="108" spans="1:10" x14ac:dyDescent="0.25">
      <c r="A108" s="5"/>
      <c r="B108" s="5"/>
      <c r="C108" s="5"/>
      <c r="D108" s="5"/>
      <c r="E108" s="5"/>
      <c r="F108" s="5"/>
      <c r="G108" s="5"/>
      <c r="H108" s="5"/>
      <c r="I108" s="5"/>
      <c r="J108" s="5"/>
    </row>
    <row r="109" spans="1:10" x14ac:dyDescent="0.25">
      <c r="A109" s="5"/>
      <c r="B109" s="5"/>
      <c r="C109" s="5"/>
      <c r="D109" s="5"/>
      <c r="E109" s="5"/>
      <c r="F109" s="5"/>
      <c r="G109" s="5"/>
      <c r="H109" s="5"/>
      <c r="I109" s="5"/>
      <c r="J109" s="5"/>
    </row>
    <row r="110" spans="1:10" x14ac:dyDescent="0.25">
      <c r="A110" s="5"/>
      <c r="B110" s="5"/>
      <c r="C110" s="5"/>
      <c r="D110" s="5"/>
      <c r="E110" s="5"/>
      <c r="F110" s="5"/>
      <c r="G110" s="5"/>
      <c r="H110" s="5"/>
      <c r="I110" s="5"/>
      <c r="J110" s="5"/>
    </row>
    <row r="111" spans="1:10" x14ac:dyDescent="0.25">
      <c r="A111" s="5"/>
      <c r="B111" s="5"/>
      <c r="C111" s="5"/>
      <c r="D111" s="5"/>
      <c r="E111" s="5"/>
      <c r="F111" s="5"/>
      <c r="G111" s="5"/>
      <c r="H111" s="5"/>
      <c r="I111" s="5"/>
      <c r="J111" s="5"/>
    </row>
    <row r="112" spans="1:10" x14ac:dyDescent="0.25">
      <c r="A112" s="5"/>
      <c r="B112" s="5"/>
      <c r="C112" s="5"/>
      <c r="D112" s="5"/>
      <c r="E112" s="5"/>
      <c r="F112" s="5"/>
      <c r="G112" s="5"/>
      <c r="H112" s="5"/>
      <c r="I112" s="5"/>
      <c r="J112" s="5"/>
    </row>
    <row r="113" spans="1:10" x14ac:dyDescent="0.25">
      <c r="A113" s="5"/>
      <c r="B113" s="5"/>
      <c r="C113" s="5"/>
      <c r="D113" s="5"/>
      <c r="E113" s="5"/>
      <c r="F113" s="5"/>
      <c r="G113" s="5"/>
      <c r="H113" s="5"/>
      <c r="I113" s="5"/>
      <c r="J113" s="5"/>
    </row>
    <row r="114" spans="1:10" x14ac:dyDescent="0.25">
      <c r="A114" s="5"/>
      <c r="B114" s="5"/>
      <c r="C114" s="5"/>
      <c r="D114" s="5"/>
      <c r="E114" s="5"/>
      <c r="F114" s="5"/>
      <c r="G114" s="5"/>
      <c r="H114" s="5"/>
      <c r="I114" s="5"/>
      <c r="J114" s="5"/>
    </row>
    <row r="115" spans="1:10" x14ac:dyDescent="0.25">
      <c r="A115" s="5"/>
      <c r="B115" s="5"/>
      <c r="C115" s="5"/>
      <c r="D115" s="5"/>
      <c r="E115" s="5"/>
      <c r="F115" s="5"/>
      <c r="G115" s="5"/>
      <c r="H115" s="5"/>
      <c r="I115" s="5"/>
      <c r="J115" s="5"/>
    </row>
    <row r="116" spans="1:10" x14ac:dyDescent="0.25">
      <c r="A116" s="5"/>
      <c r="B116" s="5"/>
      <c r="C116" s="5"/>
      <c r="D116" s="5"/>
      <c r="E116" s="5"/>
      <c r="F116" s="5"/>
      <c r="G116" s="5"/>
      <c r="H116" s="5"/>
      <c r="I116" s="5"/>
      <c r="J116" s="5"/>
    </row>
    <row r="117" spans="1:10" x14ac:dyDescent="0.25">
      <c r="A117" s="5"/>
      <c r="B117" s="5"/>
      <c r="C117" s="5"/>
      <c r="D117" s="5"/>
      <c r="E117" s="5"/>
      <c r="F117" s="5"/>
      <c r="G117" s="5"/>
      <c r="H117" s="5"/>
      <c r="I117" s="5"/>
      <c r="J117" s="5"/>
    </row>
    <row r="118" spans="1:10" x14ac:dyDescent="0.25">
      <c r="A118" s="5"/>
      <c r="B118" s="5"/>
      <c r="C118" s="5"/>
      <c r="D118" s="5"/>
      <c r="E118" s="5"/>
      <c r="F118" s="5"/>
      <c r="G118" s="5"/>
      <c r="H118" s="5"/>
      <c r="I118" s="5"/>
      <c r="J118" s="5"/>
    </row>
    <row r="119" spans="1:10" x14ac:dyDescent="0.25">
      <c r="A119" s="5"/>
      <c r="B119" s="5"/>
      <c r="C119" s="5"/>
      <c r="D119" s="5"/>
      <c r="E119" s="5"/>
      <c r="F119" s="5"/>
      <c r="G119" s="5"/>
      <c r="H119" s="5"/>
      <c r="I119" s="5"/>
      <c r="J119" s="5"/>
    </row>
    <row r="120" spans="1:10" x14ac:dyDescent="0.25">
      <c r="A120" s="5"/>
      <c r="B120" s="5"/>
      <c r="C120" s="5"/>
      <c r="D120" s="5"/>
      <c r="E120" s="5"/>
      <c r="F120" s="5"/>
      <c r="G120" s="5"/>
      <c r="H120" s="5"/>
      <c r="I120" s="5"/>
      <c r="J120" s="5"/>
    </row>
    <row r="121" spans="1:10" x14ac:dyDescent="0.25">
      <c r="A121" s="5"/>
      <c r="B121" s="5"/>
      <c r="C121" s="5"/>
      <c r="D121" s="5"/>
      <c r="E121" s="5"/>
      <c r="F121" s="5"/>
      <c r="G121" s="5"/>
      <c r="H121" s="5"/>
      <c r="I121" s="5"/>
      <c r="J121" s="5"/>
    </row>
    <row r="122" spans="1:10" x14ac:dyDescent="0.25">
      <c r="A122" s="5"/>
      <c r="B122" s="5"/>
      <c r="C122" s="5"/>
      <c r="D122" s="5"/>
      <c r="E122" s="5"/>
      <c r="F122" s="5"/>
      <c r="G122" s="5"/>
      <c r="H122" s="5"/>
      <c r="I122" s="5"/>
      <c r="J122" s="5"/>
    </row>
    <row r="123" spans="1:10" x14ac:dyDescent="0.25">
      <c r="A123" s="5"/>
      <c r="B123" s="5"/>
      <c r="C123" s="5"/>
      <c r="D123" s="5"/>
      <c r="E123" s="5"/>
      <c r="F123" s="5"/>
      <c r="G123" s="5"/>
      <c r="H123" s="5"/>
      <c r="I123" s="5"/>
      <c r="J123" s="5"/>
    </row>
    <row r="124" spans="1:10" x14ac:dyDescent="0.25">
      <c r="A124" s="5"/>
      <c r="B124" s="5"/>
      <c r="C124" s="5"/>
      <c r="D124" s="5"/>
      <c r="E124" s="5"/>
      <c r="F124" s="5"/>
      <c r="G124" s="5"/>
      <c r="H124" s="5"/>
      <c r="I124" s="5"/>
      <c r="J124" s="5"/>
    </row>
    <row r="125" spans="1:10" x14ac:dyDescent="0.25">
      <c r="A125" s="5"/>
      <c r="B125" s="5"/>
      <c r="C125" s="5"/>
      <c r="D125" s="5"/>
      <c r="E125" s="5"/>
      <c r="F125" s="5"/>
      <c r="G125" s="5"/>
      <c r="H125" s="5"/>
      <c r="I125" s="5"/>
      <c r="J125" s="5"/>
    </row>
    <row r="126" spans="1:10" x14ac:dyDescent="0.25">
      <c r="A126" s="5"/>
      <c r="B126" s="5"/>
      <c r="C126" s="5"/>
      <c r="D126" s="5"/>
      <c r="E126" s="5"/>
      <c r="F126" s="5"/>
      <c r="G126" s="5"/>
      <c r="H126" s="5"/>
      <c r="I126" s="5"/>
      <c r="J126" s="5"/>
    </row>
    <row r="127" spans="1:10" x14ac:dyDescent="0.25">
      <c r="A127" s="5"/>
      <c r="B127" s="5"/>
      <c r="C127" s="5"/>
      <c r="D127" s="5"/>
      <c r="E127" s="5"/>
      <c r="F127" s="5"/>
      <c r="G127" s="5"/>
      <c r="H127" s="5"/>
      <c r="I127" s="5"/>
      <c r="J127" s="5"/>
    </row>
    <row r="128" spans="1:10" x14ac:dyDescent="0.25">
      <c r="A128" s="5"/>
      <c r="B128" s="5"/>
      <c r="C128" s="5"/>
      <c r="D128" s="5"/>
      <c r="E128" s="5"/>
      <c r="F128" s="5"/>
      <c r="G128" s="5"/>
      <c r="H128" s="5"/>
      <c r="I128" s="5"/>
      <c r="J128" s="5"/>
    </row>
    <row r="129" spans="1:10" x14ac:dyDescent="0.25">
      <c r="A129" s="5"/>
      <c r="B129" s="5"/>
      <c r="C129" s="5"/>
      <c r="D129" s="5"/>
      <c r="E129" s="5"/>
      <c r="F129" s="5"/>
      <c r="G129" s="5"/>
      <c r="H129" s="5"/>
      <c r="I129" s="5"/>
      <c r="J129" s="5"/>
    </row>
    <row r="130" spans="1:10" x14ac:dyDescent="0.25">
      <c r="A130" s="5"/>
      <c r="B130" s="5"/>
      <c r="C130" s="5"/>
      <c r="D130" s="5"/>
      <c r="E130" s="5"/>
      <c r="F130" s="5"/>
      <c r="G130" s="5"/>
      <c r="H130" s="5"/>
      <c r="I130" s="5"/>
      <c r="J130" s="5"/>
    </row>
    <row r="131" spans="1:10" x14ac:dyDescent="0.25">
      <c r="A131" s="5"/>
      <c r="B131" s="5"/>
      <c r="C131" s="5"/>
      <c r="D131" s="5"/>
      <c r="E131" s="5"/>
      <c r="F131" s="5"/>
      <c r="G131" s="5"/>
      <c r="H131" s="5"/>
      <c r="I131" s="5"/>
      <c r="J131" s="5"/>
    </row>
    <row r="132" spans="1:10" x14ac:dyDescent="0.25">
      <c r="A132" s="5"/>
      <c r="B132" s="5"/>
      <c r="C132" s="5"/>
      <c r="D132" s="5"/>
      <c r="E132" s="5"/>
      <c r="F132" s="5"/>
      <c r="G132" s="5"/>
      <c r="H132" s="5"/>
      <c r="I132" s="5"/>
      <c r="J132" s="5"/>
    </row>
    <row r="133" spans="1:10" x14ac:dyDescent="0.25">
      <c r="A133" s="5"/>
      <c r="B133" s="5"/>
      <c r="C133" s="5"/>
      <c r="D133" s="5"/>
      <c r="E133" s="5"/>
      <c r="F133" s="5"/>
      <c r="G133" s="5"/>
      <c r="H133" s="5"/>
      <c r="I133" s="5"/>
      <c r="J133" s="5"/>
    </row>
    <row r="134" spans="1:10" x14ac:dyDescent="0.25">
      <c r="A134" s="5"/>
      <c r="B134" s="5"/>
      <c r="C134" s="5"/>
      <c r="D134" s="5"/>
      <c r="E134" s="5"/>
      <c r="F134" s="5"/>
      <c r="G134" s="5"/>
      <c r="H134" s="5"/>
      <c r="I134" s="5"/>
      <c r="J134" s="5"/>
    </row>
    <row r="135" spans="1:10" x14ac:dyDescent="0.25">
      <c r="A135" s="5"/>
      <c r="B135" s="5"/>
      <c r="C135" s="5"/>
      <c r="D135" s="5"/>
      <c r="E135" s="5"/>
      <c r="F135" s="5"/>
      <c r="G135" s="5"/>
      <c r="H135" s="5"/>
      <c r="I135" s="5"/>
      <c r="J135" s="5"/>
    </row>
    <row r="136" spans="1:10" x14ac:dyDescent="0.25">
      <c r="A136" s="5"/>
      <c r="B136" s="5"/>
      <c r="C136" s="5"/>
      <c r="D136" s="5"/>
      <c r="E136" s="5"/>
      <c r="F136" s="5"/>
      <c r="G136" s="5"/>
      <c r="H136" s="5"/>
      <c r="I136" s="5"/>
      <c r="J136" s="5"/>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showGridLines="0" view="pageLayout" zoomScale="115" zoomScaleNormal="100" zoomScalePageLayoutView="115" workbookViewId="0">
      <selection activeCell="C20" sqref="C20"/>
    </sheetView>
  </sheetViews>
  <sheetFormatPr defaultRowHeight="15" x14ac:dyDescent="0.25"/>
  <cols>
    <col min="1" max="1" width="4.5703125" customWidth="1"/>
    <col min="2" max="2" width="68.140625" customWidth="1"/>
    <col min="3" max="3" width="21.140625" customWidth="1"/>
    <col min="4" max="4" width="32.140625" customWidth="1"/>
  </cols>
  <sheetData>
    <row r="1" spans="1:6" x14ac:dyDescent="0.25">
      <c r="A1" s="1"/>
      <c r="B1" s="1"/>
      <c r="C1" s="1"/>
      <c r="D1" s="1"/>
      <c r="E1" s="1"/>
      <c r="F1" s="1"/>
    </row>
    <row r="2" spans="1:6" x14ac:dyDescent="0.25">
      <c r="A2" s="8" t="s">
        <v>1</v>
      </c>
      <c r="B2" s="1"/>
      <c r="C2" s="1"/>
      <c r="D2" s="1"/>
      <c r="E2" s="1"/>
      <c r="F2" s="1"/>
    </row>
    <row r="3" spans="1:6" x14ac:dyDescent="0.25">
      <c r="A3" s="1"/>
      <c r="B3" s="1"/>
      <c r="C3" s="1"/>
      <c r="D3" s="1"/>
      <c r="E3" s="1"/>
      <c r="F3" s="1"/>
    </row>
    <row r="4" spans="1:6" x14ac:dyDescent="0.25">
      <c r="A4" s="1"/>
      <c r="B4" s="1"/>
      <c r="C4" s="1"/>
      <c r="D4" s="1"/>
      <c r="E4" s="1"/>
      <c r="F4" s="1"/>
    </row>
    <row r="5" spans="1:6" x14ac:dyDescent="0.25">
      <c r="A5" s="23"/>
      <c r="B5" s="24"/>
      <c r="C5" s="18" t="s">
        <v>6</v>
      </c>
      <c r="D5" s="18" t="s">
        <v>7</v>
      </c>
      <c r="E5" s="1"/>
      <c r="F5" s="1"/>
    </row>
    <row r="6" spans="1:6" x14ac:dyDescent="0.25">
      <c r="A6" s="23"/>
      <c r="B6" s="24"/>
      <c r="C6" s="18" t="s">
        <v>106</v>
      </c>
      <c r="D6" s="18" t="s">
        <v>107</v>
      </c>
      <c r="E6" s="1"/>
      <c r="F6" s="1"/>
    </row>
    <row r="7" spans="1:6" ht="30" x14ac:dyDescent="0.25">
      <c r="A7" s="18">
        <v>1</v>
      </c>
      <c r="B7" s="25" t="s">
        <v>108</v>
      </c>
      <c r="C7" s="18"/>
      <c r="D7" s="18"/>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12"/>
  <sheetViews>
    <sheetView showGridLines="0" view="pageLayout" zoomScaleNormal="100" workbookViewId="0">
      <selection activeCell="C20" sqref="C20"/>
    </sheetView>
  </sheetViews>
  <sheetFormatPr defaultRowHeight="15" x14ac:dyDescent="0.25"/>
  <cols>
    <col min="1" max="1" width="6.140625" customWidth="1"/>
    <col min="2" max="2" width="74.140625" customWidth="1"/>
    <col min="3" max="3" width="19.140625" customWidth="1"/>
  </cols>
  <sheetData>
    <row r="2" spans="1:3" x14ac:dyDescent="0.25">
      <c r="A2" s="1"/>
      <c r="B2" s="1"/>
      <c r="C2" s="1"/>
    </row>
    <row r="3" spans="1:3" x14ac:dyDescent="0.25">
      <c r="A3" s="8" t="s">
        <v>2</v>
      </c>
      <c r="B3" s="1"/>
      <c r="C3" s="1"/>
    </row>
    <row r="4" spans="1:3" x14ac:dyDescent="0.25">
      <c r="A4" s="1"/>
      <c r="B4" s="1"/>
      <c r="C4" s="1"/>
    </row>
    <row r="5" spans="1:3" x14ac:dyDescent="0.25">
      <c r="A5" s="1"/>
      <c r="B5" s="1"/>
      <c r="C5" s="1"/>
    </row>
    <row r="6" spans="1:3" x14ac:dyDescent="0.25">
      <c r="A6" s="1"/>
      <c r="B6" s="1"/>
      <c r="C6" s="1"/>
    </row>
    <row r="7" spans="1:3" x14ac:dyDescent="0.25">
      <c r="A7" s="1"/>
      <c r="B7" s="1"/>
      <c r="C7" s="18" t="s">
        <v>6</v>
      </c>
    </row>
    <row r="8" spans="1:3" x14ac:dyDescent="0.25">
      <c r="A8" s="21"/>
      <c r="B8" s="22"/>
      <c r="C8" s="18" t="s">
        <v>9</v>
      </c>
    </row>
    <row r="9" spans="1:3" ht="15.75" customHeight="1" x14ac:dyDescent="0.25">
      <c r="A9" s="18">
        <v>1</v>
      </c>
      <c r="B9" s="20" t="s">
        <v>109</v>
      </c>
      <c r="C9" s="18"/>
    </row>
    <row r="10" spans="1:3" x14ac:dyDescent="0.25">
      <c r="A10" s="18">
        <v>2</v>
      </c>
      <c r="B10" s="20" t="s">
        <v>110</v>
      </c>
      <c r="C10" s="18"/>
    </row>
    <row r="11" spans="1:3" x14ac:dyDescent="0.25">
      <c r="A11" s="1"/>
      <c r="B11" s="1"/>
      <c r="C11" s="1"/>
    </row>
    <row r="12" spans="1:3" x14ac:dyDescent="0.25">
      <c r="A12" s="1"/>
      <c r="B12" s="1"/>
      <c r="C12" s="1"/>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9"/>
  <sheetViews>
    <sheetView showGridLines="0" view="pageLayout" zoomScaleNormal="100" workbookViewId="0">
      <selection activeCell="C20" sqref="C20"/>
    </sheetView>
  </sheetViews>
  <sheetFormatPr defaultRowHeight="15" x14ac:dyDescent="0.25"/>
  <cols>
    <col min="1" max="1" width="17.42578125" customWidth="1"/>
    <col min="2" max="2" width="15" customWidth="1"/>
    <col min="3" max="3" width="92.5703125" customWidth="1"/>
  </cols>
  <sheetData>
    <row r="1" spans="1:3" x14ac:dyDescent="0.25">
      <c r="B1" s="2"/>
      <c r="C1" s="2"/>
    </row>
    <row r="2" spans="1:3" ht="26.25" x14ac:dyDescent="0.4">
      <c r="B2" s="3"/>
      <c r="C2" s="4"/>
    </row>
    <row r="3" spans="1:3" ht="86.45" customHeight="1" x14ac:dyDescent="0.25">
      <c r="A3" s="1149" t="s">
        <v>121</v>
      </c>
      <c r="B3" s="1149"/>
      <c r="C3" s="716" t="s">
        <v>111</v>
      </c>
    </row>
    <row r="4" spans="1:3" x14ac:dyDescent="0.25">
      <c r="A4" s="1"/>
      <c r="B4" s="7"/>
      <c r="C4" s="6"/>
    </row>
    <row r="5" spans="1:3" x14ac:dyDescent="0.25">
      <c r="A5" s="8" t="s">
        <v>112</v>
      </c>
      <c r="B5" s="9"/>
      <c r="C5" s="10"/>
    </row>
    <row r="6" spans="1:3" x14ac:dyDescent="0.25">
      <c r="A6" s="11" t="s">
        <v>113</v>
      </c>
      <c r="B6" s="12" t="s">
        <v>122</v>
      </c>
      <c r="C6" s="13" t="s">
        <v>114</v>
      </c>
    </row>
    <row r="7" spans="1:3" x14ac:dyDescent="0.25">
      <c r="A7" s="14" t="s">
        <v>115</v>
      </c>
      <c r="B7" s="15" t="s">
        <v>116</v>
      </c>
      <c r="C7" s="16" t="s">
        <v>117</v>
      </c>
    </row>
    <row r="8" spans="1:3" ht="30" x14ac:dyDescent="0.25">
      <c r="A8" s="14" t="s">
        <v>118</v>
      </c>
      <c r="B8" s="15" t="s">
        <v>119</v>
      </c>
      <c r="C8" s="17" t="s">
        <v>120</v>
      </c>
    </row>
    <row r="9" spans="1:3" x14ac:dyDescent="0.25">
      <c r="B9" s="2"/>
      <c r="C9" s="2"/>
    </row>
  </sheetData>
  <mergeCells count="1">
    <mergeCell ref="A3:B3"/>
  </mergeCells>
  <conditionalFormatting sqref="C8">
    <cfRule type="cellIs" dxfId="16" priority="2" stopIfTrue="1" operator="lessThan">
      <formula>0</formula>
    </cfRule>
  </conditionalFormatting>
  <conditionalFormatting sqref="C7">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zoomScaleNormal="100" workbookViewId="0"/>
  </sheetViews>
  <sheetFormatPr defaultRowHeight="15" x14ac:dyDescent="0.25"/>
  <sheetData>
    <row r="2" spans="2:12" ht="24.75" customHeight="1" x14ac:dyDescent="0.25">
      <c r="B2" s="564" t="s">
        <v>1798</v>
      </c>
    </row>
    <row r="3" spans="2:12" x14ac:dyDescent="0.25">
      <c r="B3" s="651" t="s">
        <v>1170</v>
      </c>
    </row>
    <row r="5" spans="2:12" x14ac:dyDescent="0.25">
      <c r="B5" s="1124" t="s">
        <v>125</v>
      </c>
      <c r="C5" s="1125"/>
      <c r="D5" s="1125"/>
      <c r="E5" s="1125"/>
      <c r="F5" s="1125"/>
      <c r="G5" s="1125"/>
      <c r="H5" s="1125"/>
      <c r="I5" s="1125"/>
      <c r="J5" s="1125"/>
      <c r="K5" s="1125"/>
      <c r="L5" s="1126"/>
    </row>
    <row r="6" spans="2:12" x14ac:dyDescent="0.25">
      <c r="B6" s="1129" t="s">
        <v>126</v>
      </c>
      <c r="C6" s="1130"/>
      <c r="D6" s="1130"/>
      <c r="E6" s="1130"/>
      <c r="F6" s="1130"/>
      <c r="G6" s="1130"/>
      <c r="H6" s="1130"/>
      <c r="I6" s="1130"/>
      <c r="J6" s="1130"/>
      <c r="K6" s="1130"/>
      <c r="L6" s="1131"/>
    </row>
    <row r="7" spans="2:12" ht="22.5" customHeight="1" x14ac:dyDescent="0.25">
      <c r="B7" s="1122"/>
      <c r="C7" s="1122"/>
      <c r="D7" s="1122"/>
      <c r="E7" s="1122"/>
      <c r="F7" s="1122"/>
      <c r="G7" s="1122"/>
      <c r="H7" s="1122"/>
      <c r="I7" s="1122"/>
      <c r="J7" s="1122"/>
      <c r="K7" s="1122"/>
      <c r="L7" s="1122"/>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C13"/>
  <sheetViews>
    <sheetView showGridLines="0" view="pageLayout" zoomScaleNormal="100" workbookViewId="0">
      <selection activeCell="A4" sqref="A4"/>
    </sheetView>
  </sheetViews>
  <sheetFormatPr defaultColWidth="9.140625" defaultRowHeight="15" x14ac:dyDescent="0.25"/>
  <cols>
    <col min="1" max="1" width="25.140625" customWidth="1"/>
    <col min="2" max="2" width="13.42578125" customWidth="1"/>
    <col min="3" max="3" width="89.42578125" customWidth="1"/>
  </cols>
  <sheetData>
    <row r="2" spans="1:3" ht="18.75" x14ac:dyDescent="0.3">
      <c r="A2" s="55" t="s">
        <v>125</v>
      </c>
    </row>
    <row r="3" spans="1:3" x14ac:dyDescent="0.25">
      <c r="A3" t="s">
        <v>127</v>
      </c>
    </row>
    <row r="6" spans="1:3" x14ac:dyDescent="0.25">
      <c r="A6" s="56" t="s">
        <v>128</v>
      </c>
      <c r="B6" s="56" t="s">
        <v>122</v>
      </c>
      <c r="C6" s="57" t="s">
        <v>129</v>
      </c>
    </row>
    <row r="7" spans="1:3" x14ac:dyDescent="0.25">
      <c r="A7" s="58" t="s">
        <v>130</v>
      </c>
      <c r="B7" s="58" t="s">
        <v>116</v>
      </c>
      <c r="C7" s="57" t="s">
        <v>131</v>
      </c>
    </row>
    <row r="8" spans="1:3" x14ac:dyDescent="0.25">
      <c r="A8" s="56" t="s">
        <v>132</v>
      </c>
      <c r="B8" s="56" t="s">
        <v>133</v>
      </c>
      <c r="C8" s="57" t="s">
        <v>134</v>
      </c>
    </row>
    <row r="9" spans="1:3" x14ac:dyDescent="0.25">
      <c r="A9" s="56" t="s">
        <v>135</v>
      </c>
      <c r="B9" s="56" t="s">
        <v>136</v>
      </c>
      <c r="C9" s="57" t="s">
        <v>137</v>
      </c>
    </row>
    <row r="10" spans="1:3" x14ac:dyDescent="0.25">
      <c r="A10" s="56" t="s">
        <v>138</v>
      </c>
      <c r="B10" s="56" t="s">
        <v>139</v>
      </c>
      <c r="C10" s="57" t="s">
        <v>140</v>
      </c>
    </row>
    <row r="11" spans="1:3" x14ac:dyDescent="0.25">
      <c r="A11" s="56" t="s">
        <v>138</v>
      </c>
      <c r="B11" s="56" t="s">
        <v>141</v>
      </c>
      <c r="C11" s="57" t="s">
        <v>142</v>
      </c>
    </row>
    <row r="12" spans="1:3" x14ac:dyDescent="0.25">
      <c r="A12" s="56" t="s">
        <v>143</v>
      </c>
      <c r="B12" s="56" t="s">
        <v>144</v>
      </c>
      <c r="C12" s="57" t="s">
        <v>145</v>
      </c>
    </row>
    <row r="13" spans="1:3" ht="30" x14ac:dyDescent="0.25">
      <c r="A13" s="56" t="s">
        <v>146</v>
      </c>
      <c r="B13" s="56" t="s">
        <v>147</v>
      </c>
      <c r="C13" s="57" t="s">
        <v>148</v>
      </c>
    </row>
  </sheetData>
  <conditionalFormatting sqref="C8:C10">
    <cfRule type="cellIs" dxfId="14" priority="2" stopIfTrue="1" operator="lessThan">
      <formula>0</formula>
    </cfRule>
  </conditionalFormatting>
  <conditionalFormatting sqref="C11:C12">
    <cfRule type="cellIs" dxfId="13"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C11"/>
  <sheetViews>
    <sheetView showGridLines="0" view="pageLayout" zoomScaleNormal="100" workbookViewId="0">
      <selection activeCell="A4" sqref="A4"/>
    </sheetView>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55" t="s">
        <v>126</v>
      </c>
    </row>
    <row r="3" spans="1:3" x14ac:dyDescent="0.25">
      <c r="A3" t="s">
        <v>127</v>
      </c>
    </row>
    <row r="6" spans="1:3" x14ac:dyDescent="0.25">
      <c r="A6" s="56" t="s">
        <v>128</v>
      </c>
      <c r="B6" s="58" t="s">
        <v>122</v>
      </c>
      <c r="C6" s="57" t="s">
        <v>114</v>
      </c>
    </row>
    <row r="7" spans="1:3" ht="30" x14ac:dyDescent="0.25">
      <c r="A7" s="56" t="s">
        <v>149</v>
      </c>
      <c r="B7" s="56" t="s">
        <v>116</v>
      </c>
      <c r="C7" s="57" t="s">
        <v>150</v>
      </c>
    </row>
    <row r="8" spans="1:3" ht="30" x14ac:dyDescent="0.25">
      <c r="A8" s="56" t="s">
        <v>151</v>
      </c>
      <c r="B8" s="56" t="s">
        <v>119</v>
      </c>
      <c r="C8" s="57" t="s">
        <v>152</v>
      </c>
    </row>
    <row r="9" spans="1:3" ht="30" x14ac:dyDescent="0.25">
      <c r="A9" s="56" t="s">
        <v>153</v>
      </c>
      <c r="B9" s="56" t="s">
        <v>154</v>
      </c>
      <c r="C9" s="57" t="s">
        <v>155</v>
      </c>
    </row>
    <row r="10" spans="1:3" ht="30" x14ac:dyDescent="0.25">
      <c r="A10" s="56" t="s">
        <v>156</v>
      </c>
      <c r="B10" s="56" t="s">
        <v>139</v>
      </c>
      <c r="C10" s="57" t="s">
        <v>157</v>
      </c>
    </row>
    <row r="11" spans="1:3" ht="30" x14ac:dyDescent="0.25">
      <c r="A11" s="56" t="s">
        <v>158</v>
      </c>
      <c r="B11" s="56" t="s">
        <v>141</v>
      </c>
      <c r="C11" s="57" t="s">
        <v>159</v>
      </c>
    </row>
  </sheetData>
  <conditionalFormatting sqref="C7:C9">
    <cfRule type="cellIs" dxfId="12" priority="2" stopIfTrue="1" operator="lessThan">
      <formula>0</formula>
    </cfRule>
  </conditionalFormatting>
  <conditionalFormatting sqref="C10:C11">
    <cfRule type="cellIs" dxfId="11"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heetViews>
  <sheetFormatPr defaultRowHeight="15" x14ac:dyDescent="0.25"/>
  <cols>
    <col min="12" max="12" width="62" customWidth="1"/>
  </cols>
  <sheetData>
    <row r="2" spans="2:12" x14ac:dyDescent="0.25">
      <c r="B2" s="564" t="s">
        <v>1799</v>
      </c>
    </row>
    <row r="3" spans="2:12" x14ac:dyDescent="0.25">
      <c r="B3" t="s">
        <v>1800</v>
      </c>
    </row>
    <row r="5" spans="2:12" x14ac:dyDescent="0.25">
      <c r="B5" s="1150" t="s">
        <v>160</v>
      </c>
      <c r="C5" s="1151"/>
      <c r="D5" s="1151"/>
      <c r="E5" s="1151"/>
      <c r="F5" s="1151"/>
      <c r="G5" s="1151"/>
      <c r="H5" s="1151"/>
      <c r="I5" s="1151"/>
      <c r="J5" s="1151"/>
      <c r="K5" s="1151"/>
      <c r="L5" s="1152"/>
    </row>
    <row r="6" spans="2:12" x14ac:dyDescent="0.25">
      <c r="B6" s="1127" t="s">
        <v>161</v>
      </c>
      <c r="C6" s="1123"/>
      <c r="D6" s="1123"/>
      <c r="E6" s="1123"/>
      <c r="F6" s="1123"/>
      <c r="G6" s="1123"/>
      <c r="H6" s="1123"/>
      <c r="I6" s="1123"/>
      <c r="J6" s="1123"/>
      <c r="K6" s="1123"/>
      <c r="L6" s="1128"/>
    </row>
    <row r="7" spans="2:12" ht="22.5" customHeight="1" x14ac:dyDescent="0.25">
      <c r="B7" s="1127" t="s">
        <v>162</v>
      </c>
      <c r="C7" s="1123"/>
      <c r="D7" s="1123"/>
      <c r="E7" s="1123"/>
      <c r="F7" s="1123"/>
      <c r="G7" s="1123"/>
      <c r="H7" s="1123"/>
      <c r="I7" s="1123"/>
      <c r="J7" s="1123"/>
      <c r="K7" s="1123"/>
      <c r="L7" s="1128"/>
    </row>
    <row r="8" spans="2:12" x14ac:dyDescent="0.25">
      <c r="B8" s="1127" t="s">
        <v>163</v>
      </c>
      <c r="C8" s="1123"/>
      <c r="D8" s="1123"/>
      <c r="E8" s="1123"/>
      <c r="F8" s="1123"/>
      <c r="G8" s="1123"/>
      <c r="H8" s="1123"/>
      <c r="I8" s="1123"/>
      <c r="J8" s="1123"/>
      <c r="K8" s="1123"/>
      <c r="L8" s="1128"/>
    </row>
    <row r="9" spans="2:12" ht="22.5" customHeight="1" x14ac:dyDescent="0.25">
      <c r="B9" s="1127" t="s">
        <v>164</v>
      </c>
      <c r="C9" s="1123"/>
      <c r="D9" s="1123"/>
      <c r="E9" s="1123"/>
      <c r="F9" s="1123"/>
      <c r="G9" s="1123"/>
      <c r="H9" s="1123"/>
      <c r="I9" s="1123"/>
      <c r="J9" s="1123"/>
      <c r="K9" s="1123"/>
      <c r="L9" s="1128"/>
    </row>
    <row r="10" spans="2:12" ht="22.5" customHeight="1" x14ac:dyDescent="0.25">
      <c r="B10" s="1129" t="s">
        <v>165</v>
      </c>
      <c r="C10" s="1130"/>
      <c r="D10" s="1130"/>
      <c r="E10" s="1130"/>
      <c r="F10" s="1130"/>
      <c r="G10" s="1130"/>
      <c r="H10" s="1130"/>
      <c r="I10" s="1130"/>
      <c r="J10" s="1130"/>
      <c r="K10" s="1130"/>
      <c r="L10" s="1131"/>
    </row>
    <row r="11" spans="2:12" ht="22.5" customHeight="1" x14ac:dyDescent="0.25"/>
    <row r="12" spans="2:12" ht="22.5" customHeight="1" x14ac:dyDescent="0.25">
      <c r="B12" s="1122"/>
      <c r="C12" s="1122"/>
      <c r="D12" s="1122"/>
      <c r="E12" s="1122"/>
      <c r="F12" s="1122"/>
      <c r="G12" s="1122"/>
      <c r="H12" s="1122"/>
      <c r="I12" s="1122"/>
      <c r="J12" s="1122"/>
      <c r="K12" s="1122"/>
      <c r="L12" s="1122"/>
    </row>
    <row r="13" spans="2:12" ht="22.5" customHeight="1" x14ac:dyDescent="0.25">
      <c r="B13" s="1123"/>
      <c r="C13" s="1123"/>
      <c r="D13" s="1123"/>
      <c r="E13" s="1123"/>
      <c r="F13" s="1123"/>
      <c r="G13" s="1123"/>
      <c r="H13" s="1123"/>
      <c r="I13" s="1123"/>
      <c r="J13" s="1123"/>
      <c r="K13" s="1123"/>
      <c r="L13" s="1123"/>
    </row>
    <row r="14" spans="2:12" ht="22.5" customHeight="1" x14ac:dyDescent="0.25">
      <c r="B14" s="1122"/>
      <c r="C14" s="1122"/>
      <c r="D14" s="1122"/>
      <c r="E14" s="1122"/>
      <c r="F14" s="1122"/>
      <c r="G14" s="1122"/>
      <c r="H14" s="1122"/>
      <c r="I14" s="1122"/>
      <c r="J14" s="1122"/>
      <c r="K14" s="1122"/>
      <c r="L14" s="1122"/>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3:P52"/>
  <sheetViews>
    <sheetView showGridLines="0" view="pageLayout" zoomScale="90" zoomScaleNormal="100" zoomScalePageLayoutView="90" workbookViewId="0">
      <selection activeCell="B5" sqref="B5"/>
    </sheetView>
  </sheetViews>
  <sheetFormatPr defaultColWidth="9.140625" defaultRowHeight="15" x14ac:dyDescent="0.25"/>
  <cols>
    <col min="2" max="2" width="7.5703125" style="59" customWidth="1"/>
    <col min="3" max="3" width="44" customWidth="1"/>
    <col min="4" max="5" width="23" customWidth="1"/>
    <col min="6" max="10" width="21.140625" customWidth="1"/>
  </cols>
  <sheetData>
    <row r="3" spans="2:16" ht="24" customHeight="1" x14ac:dyDescent="0.25">
      <c r="C3" s="60" t="s">
        <v>160</v>
      </c>
      <c r="D3" s="60"/>
      <c r="E3" s="60"/>
      <c r="F3" s="60"/>
      <c r="G3" s="60"/>
      <c r="H3" s="60"/>
      <c r="I3" s="60"/>
      <c r="J3" s="60"/>
    </row>
    <row r="5" spans="2:16" x14ac:dyDescent="0.25">
      <c r="B5"/>
    </row>
    <row r="6" spans="2:16" x14ac:dyDescent="0.25">
      <c r="B6"/>
      <c r="D6" s="61" t="s">
        <v>6</v>
      </c>
      <c r="E6" s="61" t="s">
        <v>7</v>
      </c>
      <c r="F6" s="61" t="s">
        <v>8</v>
      </c>
      <c r="G6" s="61" t="s">
        <v>43</v>
      </c>
      <c r="H6" s="61" t="s">
        <v>44</v>
      </c>
      <c r="I6" s="61" t="s">
        <v>166</v>
      </c>
      <c r="J6" s="61" t="s">
        <v>167</v>
      </c>
    </row>
    <row r="7" spans="2:16" x14ac:dyDescent="0.25">
      <c r="B7"/>
      <c r="C7" t="s">
        <v>168</v>
      </c>
      <c r="D7" s="1156" t="s">
        <v>169</v>
      </c>
      <c r="E7" s="1156" t="s">
        <v>170</v>
      </c>
      <c r="F7" s="1156" t="s">
        <v>171</v>
      </c>
      <c r="G7" s="1156"/>
      <c r="H7" s="1156"/>
      <c r="I7" s="1156"/>
      <c r="J7" s="1156"/>
    </row>
    <row r="8" spans="2:16" ht="90.75" customHeight="1" x14ac:dyDescent="0.25">
      <c r="B8"/>
      <c r="D8" s="1156"/>
      <c r="E8" s="1156"/>
      <c r="F8" s="61" t="s">
        <v>172</v>
      </c>
      <c r="G8" s="61" t="s">
        <v>173</v>
      </c>
      <c r="H8" s="61" t="s">
        <v>174</v>
      </c>
      <c r="I8" s="61" t="s">
        <v>175</v>
      </c>
      <c r="J8" s="61" t="s">
        <v>176</v>
      </c>
    </row>
    <row r="9" spans="2:16" ht="30" x14ac:dyDescent="0.25">
      <c r="B9" s="62"/>
      <c r="C9" s="63" t="s">
        <v>177</v>
      </c>
      <c r="D9" s="64"/>
      <c r="E9" s="65"/>
      <c r="F9" s="65"/>
      <c r="G9" s="65"/>
      <c r="H9" s="65"/>
      <c r="I9" s="65"/>
      <c r="J9" s="65"/>
      <c r="P9" s="66"/>
    </row>
    <row r="10" spans="2:16" x14ac:dyDescent="0.25">
      <c r="B10" s="67">
        <v>1</v>
      </c>
      <c r="C10" s="68"/>
      <c r="D10" s="69"/>
      <c r="E10" s="70"/>
      <c r="F10" s="70"/>
      <c r="G10" s="70"/>
      <c r="H10" s="70"/>
      <c r="I10" s="71"/>
      <c r="J10" s="71"/>
    </row>
    <row r="11" spans="2:16" x14ac:dyDescent="0.25">
      <c r="B11" s="67">
        <v>2</v>
      </c>
      <c r="C11" s="68"/>
      <c r="D11" s="69"/>
      <c r="E11" s="70"/>
      <c r="F11" s="70"/>
      <c r="G11" s="70"/>
      <c r="H11" s="70"/>
      <c r="I11" s="71"/>
      <c r="J11" s="71"/>
    </row>
    <row r="12" spans="2:16" x14ac:dyDescent="0.25">
      <c r="B12" s="67">
        <v>3</v>
      </c>
      <c r="C12" s="68"/>
      <c r="D12" s="69"/>
      <c r="E12" s="70"/>
      <c r="F12" s="70"/>
      <c r="G12" s="70"/>
      <c r="H12" s="70"/>
      <c r="I12" s="71"/>
      <c r="J12" s="71"/>
    </row>
    <row r="13" spans="2:16" x14ac:dyDescent="0.25">
      <c r="B13" s="72"/>
      <c r="C13" s="68"/>
      <c r="D13" s="69"/>
      <c r="E13" s="70"/>
      <c r="F13" s="70"/>
      <c r="G13" s="70"/>
      <c r="H13" s="70"/>
      <c r="I13" s="71"/>
      <c r="J13" s="71"/>
    </row>
    <row r="14" spans="2:16" x14ac:dyDescent="0.25">
      <c r="B14" s="72"/>
      <c r="C14" s="68"/>
      <c r="D14" s="69"/>
      <c r="E14" s="70"/>
      <c r="F14" s="70"/>
      <c r="G14" s="70"/>
      <c r="H14" s="70"/>
      <c r="I14" s="71"/>
      <c r="J14" s="71"/>
    </row>
    <row r="15" spans="2:16" x14ac:dyDescent="0.25">
      <c r="B15" s="72"/>
      <c r="C15" s="68"/>
      <c r="D15" s="69"/>
      <c r="E15" s="70"/>
      <c r="F15" s="70"/>
      <c r="G15" s="70"/>
      <c r="H15" s="70"/>
      <c r="I15" s="71"/>
      <c r="J15" s="71"/>
    </row>
    <row r="16" spans="2:16" x14ac:dyDescent="0.25">
      <c r="B16" s="72"/>
      <c r="C16" s="68"/>
      <c r="D16" s="69"/>
      <c r="E16" s="70"/>
      <c r="F16" s="70"/>
      <c r="G16" s="70"/>
      <c r="H16" s="70"/>
      <c r="I16" s="71"/>
      <c r="J16" s="71"/>
    </row>
    <row r="17" spans="2:10" x14ac:dyDescent="0.25">
      <c r="B17" s="72"/>
      <c r="C17" s="68"/>
      <c r="D17" s="69"/>
      <c r="E17" s="70"/>
      <c r="F17" s="70"/>
      <c r="G17" s="70"/>
      <c r="H17" s="70"/>
      <c r="I17" s="71"/>
      <c r="J17" s="71"/>
    </row>
    <row r="18" spans="2:10" x14ac:dyDescent="0.25">
      <c r="B18" s="72"/>
      <c r="C18" s="68"/>
      <c r="D18" s="69"/>
      <c r="E18" s="70"/>
      <c r="F18" s="70"/>
      <c r="G18" s="70"/>
      <c r="H18" s="70"/>
      <c r="I18" s="71"/>
      <c r="J18" s="71"/>
    </row>
    <row r="19" spans="2:10" x14ac:dyDescent="0.25">
      <c r="B19" s="14"/>
      <c r="C19" s="68" t="s">
        <v>178</v>
      </c>
      <c r="D19" s="69"/>
      <c r="E19" s="70"/>
      <c r="F19" s="70"/>
      <c r="G19" s="70"/>
      <c r="H19" s="70"/>
      <c r="I19" s="71"/>
      <c r="J19" s="71"/>
    </row>
    <row r="20" spans="2:10" x14ac:dyDescent="0.25">
      <c r="B20" s="73" t="s">
        <v>179</v>
      </c>
      <c r="C20" s="74" t="s">
        <v>180</v>
      </c>
      <c r="D20" s="69"/>
      <c r="E20" s="70"/>
      <c r="F20" s="70"/>
      <c r="G20" s="70"/>
      <c r="H20" s="70"/>
      <c r="I20" s="71"/>
      <c r="J20" s="71"/>
    </row>
    <row r="21" spans="2:10" x14ac:dyDescent="0.25">
      <c r="B21" s="14"/>
      <c r="C21" s="68"/>
      <c r="D21" s="69"/>
      <c r="E21" s="70"/>
      <c r="F21" s="70"/>
      <c r="G21" s="70"/>
      <c r="H21" s="70"/>
      <c r="I21" s="71"/>
      <c r="J21" s="71"/>
    </row>
    <row r="22" spans="2:10" ht="30" x14ac:dyDescent="0.25">
      <c r="B22" s="14"/>
      <c r="C22" s="63" t="s">
        <v>181</v>
      </c>
      <c r="D22" s="64"/>
      <c r="E22" s="65"/>
      <c r="F22" s="65"/>
      <c r="G22" s="65"/>
      <c r="H22" s="65"/>
      <c r="I22" s="65"/>
      <c r="J22" s="65"/>
    </row>
    <row r="23" spans="2:10" x14ac:dyDescent="0.25">
      <c r="B23" s="72" t="s">
        <v>182</v>
      </c>
      <c r="C23" s="68"/>
      <c r="D23" s="69"/>
      <c r="E23" s="70"/>
      <c r="F23" s="70"/>
      <c r="G23" s="70"/>
      <c r="H23" s="70"/>
      <c r="I23" s="71"/>
      <c r="J23" s="71"/>
    </row>
    <row r="24" spans="2:10" x14ac:dyDescent="0.25">
      <c r="B24" s="14">
        <v>2</v>
      </c>
      <c r="C24" s="68"/>
      <c r="D24" s="69"/>
      <c r="E24" s="70"/>
      <c r="F24" s="70"/>
      <c r="G24" s="70"/>
      <c r="H24" s="70"/>
      <c r="I24" s="71"/>
      <c r="J24" s="71"/>
    </row>
    <row r="25" spans="2:10" x14ac:dyDescent="0.25">
      <c r="B25" s="14">
        <v>3</v>
      </c>
      <c r="C25" s="68"/>
      <c r="D25" s="69"/>
      <c r="E25" s="70"/>
      <c r="F25" s="70"/>
      <c r="G25" s="70"/>
      <c r="H25" s="70"/>
      <c r="I25" s="71"/>
      <c r="J25" s="71"/>
    </row>
    <row r="26" spans="2:10" x14ac:dyDescent="0.25">
      <c r="B26" s="14"/>
      <c r="C26" s="68"/>
      <c r="D26" s="69"/>
      <c r="E26" s="70"/>
      <c r="F26" s="70"/>
      <c r="G26" s="70"/>
      <c r="H26" s="70"/>
      <c r="I26" s="71"/>
      <c r="J26" s="71"/>
    </row>
    <row r="27" spans="2:10" x14ac:dyDescent="0.25">
      <c r="B27" s="14"/>
      <c r="C27" s="68"/>
      <c r="D27" s="69"/>
      <c r="E27" s="70"/>
      <c r="F27" s="70"/>
      <c r="G27" s="70"/>
      <c r="H27" s="70"/>
      <c r="I27" s="71"/>
      <c r="J27" s="71"/>
    </row>
    <row r="28" spans="2:10" x14ac:dyDescent="0.25">
      <c r="B28" s="14"/>
      <c r="C28" s="68"/>
      <c r="D28" s="69"/>
      <c r="E28" s="70"/>
      <c r="F28" s="70"/>
      <c r="G28" s="70"/>
      <c r="H28" s="70"/>
      <c r="I28" s="71"/>
      <c r="J28" s="71"/>
    </row>
    <row r="29" spans="2:10" x14ac:dyDescent="0.25">
      <c r="B29" s="14"/>
      <c r="C29" s="68"/>
      <c r="D29" s="69"/>
      <c r="E29" s="70"/>
      <c r="F29" s="70"/>
      <c r="G29" s="70"/>
      <c r="H29" s="70"/>
      <c r="I29" s="71"/>
      <c r="J29" s="71"/>
    </row>
    <row r="30" spans="2:10" x14ac:dyDescent="0.25">
      <c r="B30" s="14"/>
      <c r="C30" s="68" t="s">
        <v>178</v>
      </c>
      <c r="D30" s="69"/>
      <c r="E30" s="70"/>
      <c r="F30" s="70"/>
      <c r="G30" s="70"/>
      <c r="H30" s="70"/>
      <c r="I30" s="71"/>
      <c r="J30" s="71"/>
    </row>
    <row r="31" spans="2:10" x14ac:dyDescent="0.25">
      <c r="B31" s="75" t="s">
        <v>179</v>
      </c>
      <c r="C31" s="74" t="s">
        <v>183</v>
      </c>
      <c r="D31" s="69"/>
      <c r="E31" s="70"/>
      <c r="F31" s="70"/>
      <c r="G31" s="70"/>
      <c r="H31" s="70"/>
      <c r="I31" s="71"/>
      <c r="J31" s="71"/>
    </row>
    <row r="32" spans="2:10" x14ac:dyDescent="0.25">
      <c r="B32" s="62"/>
      <c r="C32" s="1157"/>
      <c r="D32" s="1157"/>
    </row>
    <row r="33" spans="2:4" x14ac:dyDescent="0.25">
      <c r="B33" s="62"/>
      <c r="C33" s="1157"/>
      <c r="D33" s="1157"/>
    </row>
    <row r="34" spans="2:4" x14ac:dyDescent="0.25">
      <c r="B34" s="62"/>
      <c r="C34" s="1158"/>
      <c r="D34" s="1158"/>
    </row>
    <row r="35" spans="2:4" x14ac:dyDescent="0.25">
      <c r="C35" s="1155"/>
      <c r="D35" s="1155"/>
    </row>
    <row r="36" spans="2:4" x14ac:dyDescent="0.25">
      <c r="C36" s="1159"/>
      <c r="D36" s="1159"/>
    </row>
    <row r="37" spans="2:4" x14ac:dyDescent="0.25">
      <c r="C37" s="1159"/>
      <c r="D37" s="1159"/>
    </row>
    <row r="38" spans="2:4" x14ac:dyDescent="0.25">
      <c r="C38" s="1154"/>
      <c r="D38" s="1154"/>
    </row>
    <row r="39" spans="2:4" x14ac:dyDescent="0.25">
      <c r="C39" s="1154"/>
      <c r="D39" s="1154"/>
    </row>
    <row r="40" spans="2:4" x14ac:dyDescent="0.25">
      <c r="C40" s="1153"/>
      <c r="D40" s="1153"/>
    </row>
    <row r="41" spans="2:4" x14ac:dyDescent="0.25">
      <c r="C41" s="1154"/>
      <c r="D41" s="1154"/>
    </row>
    <row r="42" spans="2:4" x14ac:dyDescent="0.25">
      <c r="C42" s="1153"/>
      <c r="D42" s="1153"/>
    </row>
    <row r="43" spans="2:4" x14ac:dyDescent="0.25">
      <c r="C43" s="1154"/>
      <c r="D43" s="1154"/>
    </row>
    <row r="44" spans="2:4" x14ac:dyDescent="0.25">
      <c r="C44" s="1153"/>
      <c r="D44" s="1153"/>
    </row>
    <row r="45" spans="2:4" x14ac:dyDescent="0.25">
      <c r="C45" s="1154"/>
      <c r="D45" s="1154"/>
    </row>
    <row r="46" spans="2:4" x14ac:dyDescent="0.25">
      <c r="C46" s="1153"/>
      <c r="D46" s="1153"/>
    </row>
    <row r="47" spans="2:4" x14ac:dyDescent="0.25">
      <c r="C47" s="1155"/>
      <c r="D47" s="1155"/>
    </row>
    <row r="48" spans="2:4" x14ac:dyDescent="0.25">
      <c r="C48" s="1153"/>
      <c r="D48" s="1153"/>
    </row>
    <row r="49" spans="3:4" x14ac:dyDescent="0.25">
      <c r="C49" s="1154"/>
      <c r="D49" s="1154"/>
    </row>
    <row r="50" spans="3:4" x14ac:dyDescent="0.25">
      <c r="C50" s="1154"/>
      <c r="D50" s="1154"/>
    </row>
    <row r="51" spans="3:4" x14ac:dyDescent="0.25">
      <c r="C51" s="1154"/>
      <c r="D51" s="1154"/>
    </row>
    <row r="52" spans="3:4" x14ac:dyDescent="0.25">
      <c r="C52" s="1153"/>
      <c r="D52" s="1153"/>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H19"/>
  <sheetViews>
    <sheetView showGridLines="0" view="pageLayout" zoomScale="90" zoomScaleNormal="100" zoomScalePageLayoutView="90" workbookViewId="0">
      <selection activeCell="B5" sqref="B5"/>
    </sheetView>
  </sheetViews>
  <sheetFormatPr defaultColWidth="9.140625" defaultRowHeight="15" x14ac:dyDescent="0.25"/>
  <cols>
    <col min="1" max="1" width="7.85546875" customWidth="1"/>
    <col min="2" max="2" width="8.5703125" style="59" customWidth="1"/>
    <col min="3" max="3" width="96.85546875" customWidth="1"/>
    <col min="4" max="8" width="14.7109375" customWidth="1"/>
    <col min="9" max="9" width="25.42578125" customWidth="1"/>
  </cols>
  <sheetData>
    <row r="2" spans="2:8" s="77" customFormat="1" ht="18.75" x14ac:dyDescent="0.3">
      <c r="B2" s="76"/>
      <c r="C2" s="60" t="s">
        <v>161</v>
      </c>
    </row>
    <row r="5" spans="2:8" x14ac:dyDescent="0.25">
      <c r="B5" s="1"/>
      <c r="C5" s="1"/>
      <c r="D5" s="61" t="s">
        <v>6</v>
      </c>
      <c r="E5" s="61" t="s">
        <v>7</v>
      </c>
      <c r="F5" s="61" t="s">
        <v>8</v>
      </c>
      <c r="G5" s="61" t="s">
        <v>43</v>
      </c>
      <c r="H5" s="61" t="s">
        <v>44</v>
      </c>
    </row>
    <row r="6" spans="2:8" x14ac:dyDescent="0.25">
      <c r="B6" s="1"/>
      <c r="C6" s="1"/>
      <c r="D6" s="1156" t="s">
        <v>42</v>
      </c>
      <c r="E6" s="1156" t="s">
        <v>184</v>
      </c>
      <c r="F6" s="1156"/>
      <c r="G6" s="1156"/>
      <c r="H6" s="1156"/>
    </row>
    <row r="7" spans="2:8" ht="45" x14ac:dyDescent="0.25">
      <c r="B7" s="1"/>
      <c r="C7" s="1"/>
      <c r="D7" s="1156"/>
      <c r="E7" s="61" t="s">
        <v>185</v>
      </c>
      <c r="F7" s="61" t="s">
        <v>186</v>
      </c>
      <c r="G7" s="78" t="s">
        <v>187</v>
      </c>
      <c r="H7" s="61" t="s">
        <v>188</v>
      </c>
    </row>
    <row r="8" spans="2:8" ht="30" x14ac:dyDescent="0.25">
      <c r="B8" s="79">
        <v>1</v>
      </c>
      <c r="C8" s="74" t="s">
        <v>189</v>
      </c>
      <c r="D8" s="80"/>
      <c r="E8" s="80"/>
      <c r="F8" s="26"/>
      <c r="G8" s="80"/>
      <c r="H8" s="80"/>
    </row>
    <row r="9" spans="2:8" ht="30" x14ac:dyDescent="0.25">
      <c r="B9" s="79">
        <v>2</v>
      </c>
      <c r="C9" s="74" t="s">
        <v>190</v>
      </c>
      <c r="D9" s="80"/>
      <c r="E9" s="80"/>
      <c r="F9" s="26"/>
      <c r="G9" s="80"/>
      <c r="H9" s="80"/>
    </row>
    <row r="10" spans="2:8" x14ac:dyDescent="0.25">
      <c r="B10" s="79">
        <v>3</v>
      </c>
      <c r="C10" s="74" t="s">
        <v>191</v>
      </c>
      <c r="D10" s="80"/>
      <c r="E10" s="80"/>
      <c r="F10" s="26"/>
      <c r="G10" s="80"/>
      <c r="H10" s="80"/>
    </row>
    <row r="11" spans="2:8" x14ac:dyDescent="0.25">
      <c r="B11" s="79">
        <v>4</v>
      </c>
      <c r="C11" s="74" t="s">
        <v>192</v>
      </c>
      <c r="D11" s="80"/>
      <c r="E11" s="80"/>
      <c r="F11" s="26"/>
      <c r="G11" s="80"/>
      <c r="H11" s="81"/>
    </row>
    <row r="12" spans="2:8" x14ac:dyDescent="0.25">
      <c r="B12" s="61">
        <v>5</v>
      </c>
      <c r="C12" s="82" t="s">
        <v>193</v>
      </c>
      <c r="D12" s="80"/>
      <c r="E12" s="80"/>
      <c r="F12" s="26"/>
      <c r="G12" s="80"/>
      <c r="H12" s="81"/>
    </row>
    <row r="13" spans="2:8" x14ac:dyDescent="0.25">
      <c r="B13" s="61">
        <v>6</v>
      </c>
      <c r="C13" s="82" t="s">
        <v>194</v>
      </c>
      <c r="D13" s="80"/>
      <c r="E13" s="80"/>
      <c r="F13" s="26"/>
      <c r="G13" s="80"/>
      <c r="H13" s="81"/>
    </row>
    <row r="14" spans="2:8" x14ac:dyDescent="0.25">
      <c r="B14" s="61">
        <v>7</v>
      </c>
      <c r="C14" s="82" t="s">
        <v>195</v>
      </c>
      <c r="D14" s="80"/>
      <c r="E14" s="80"/>
      <c r="F14" s="26"/>
      <c r="G14" s="80"/>
      <c r="H14" s="81"/>
    </row>
    <row r="15" spans="2:8" x14ac:dyDescent="0.25">
      <c r="B15" s="61">
        <v>8</v>
      </c>
      <c r="C15" s="82" t="s">
        <v>196</v>
      </c>
      <c r="D15" s="80"/>
      <c r="E15" s="80"/>
      <c r="F15" s="26"/>
      <c r="G15" s="80"/>
      <c r="H15" s="81"/>
    </row>
    <row r="16" spans="2:8" x14ac:dyDescent="0.25">
      <c r="B16" s="61">
        <v>9</v>
      </c>
      <c r="C16" s="82" t="s">
        <v>197</v>
      </c>
      <c r="D16" s="80"/>
      <c r="E16" s="80"/>
      <c r="F16" s="26"/>
      <c r="G16" s="80"/>
      <c r="H16" s="81"/>
    </row>
    <row r="17" spans="2:8" x14ac:dyDescent="0.25">
      <c r="B17" s="61">
        <v>10</v>
      </c>
      <c r="C17" s="82" t="s">
        <v>198</v>
      </c>
      <c r="D17" s="80"/>
      <c r="E17" s="80"/>
      <c r="F17" s="26"/>
      <c r="G17" s="80"/>
      <c r="H17" s="81"/>
    </row>
    <row r="18" spans="2:8" x14ac:dyDescent="0.25">
      <c r="B18" s="61">
        <v>11</v>
      </c>
      <c r="C18" s="82" t="s">
        <v>199</v>
      </c>
      <c r="D18" s="80"/>
      <c r="E18" s="80"/>
      <c r="F18" s="26"/>
      <c r="G18" s="80"/>
      <c r="H18" s="81"/>
    </row>
    <row r="19" spans="2:8" x14ac:dyDescent="0.25">
      <c r="B19" s="79">
        <v>12</v>
      </c>
      <c r="C19" s="74" t="s">
        <v>200</v>
      </c>
      <c r="D19" s="80"/>
      <c r="E19" s="80"/>
      <c r="F19" s="26"/>
      <c r="G19" s="80"/>
      <c r="H19" s="80"/>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3:I12"/>
  <sheetViews>
    <sheetView showGridLines="0" view="pageLayout" zoomScaleNormal="100" workbookViewId="0">
      <selection activeCell="B5" sqref="B5"/>
    </sheetView>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77" customFormat="1" ht="18.75" x14ac:dyDescent="0.3">
      <c r="B3" s="60" t="s">
        <v>162</v>
      </c>
    </row>
    <row r="6" spans="2:9" x14ac:dyDescent="0.25">
      <c r="B6" s="26" t="s">
        <v>6</v>
      </c>
      <c r="C6" s="14" t="s">
        <v>7</v>
      </c>
      <c r="D6" s="26" t="s">
        <v>8</v>
      </c>
      <c r="E6" s="26" t="s">
        <v>43</v>
      </c>
      <c r="F6" s="26" t="s">
        <v>44</v>
      </c>
      <c r="G6" s="26" t="s">
        <v>166</v>
      </c>
      <c r="H6" s="26" t="s">
        <v>167</v>
      </c>
      <c r="I6" s="14" t="s">
        <v>201</v>
      </c>
    </row>
    <row r="7" spans="2:9" x14ac:dyDescent="0.25">
      <c r="B7" s="1160" t="s">
        <v>202</v>
      </c>
      <c r="C7" s="1161" t="s">
        <v>203</v>
      </c>
      <c r="D7" s="1162" t="s">
        <v>204</v>
      </c>
      <c r="E7" s="1163"/>
      <c r="F7" s="1163"/>
      <c r="G7" s="1163"/>
      <c r="H7" s="1164"/>
      <c r="I7" s="80" t="s">
        <v>205</v>
      </c>
    </row>
    <row r="8" spans="2:9" ht="45" x14ac:dyDescent="0.25">
      <c r="B8" s="1160"/>
      <c r="C8" s="1161"/>
      <c r="D8" s="26" t="s">
        <v>206</v>
      </c>
      <c r="E8" s="26" t="s">
        <v>207</v>
      </c>
      <c r="F8" s="26" t="s">
        <v>208</v>
      </c>
      <c r="G8" s="26" t="s">
        <v>209</v>
      </c>
      <c r="H8" s="26" t="s">
        <v>210</v>
      </c>
      <c r="I8" s="83"/>
    </row>
    <row r="9" spans="2:9" ht="20.100000000000001" customHeight="1" x14ac:dyDescent="0.25">
      <c r="B9" s="84" t="s">
        <v>211</v>
      </c>
      <c r="C9" s="84" t="s">
        <v>206</v>
      </c>
      <c r="D9" s="85" t="s">
        <v>212</v>
      </c>
      <c r="E9" s="86"/>
      <c r="F9" s="86"/>
      <c r="G9" s="86"/>
      <c r="H9" s="86"/>
      <c r="I9" s="84" t="s">
        <v>213</v>
      </c>
    </row>
    <row r="10" spans="2:9" ht="20.100000000000001" customHeight="1" x14ac:dyDescent="0.25">
      <c r="B10" s="84" t="s">
        <v>214</v>
      </c>
      <c r="C10" s="84" t="s">
        <v>206</v>
      </c>
      <c r="D10" s="86"/>
      <c r="E10" s="85" t="s">
        <v>212</v>
      </c>
      <c r="F10" s="86"/>
      <c r="G10" s="86"/>
      <c r="H10" s="86"/>
      <c r="I10" s="84" t="s">
        <v>213</v>
      </c>
    </row>
    <row r="11" spans="2:9" ht="20.100000000000001" customHeight="1" x14ac:dyDescent="0.25">
      <c r="B11" s="84" t="s">
        <v>215</v>
      </c>
      <c r="C11" s="84" t="s">
        <v>206</v>
      </c>
      <c r="D11" s="86"/>
      <c r="E11" s="86"/>
      <c r="F11" s="86"/>
      <c r="G11" s="85" t="s">
        <v>212</v>
      </c>
      <c r="H11" s="85"/>
      <c r="I11" s="84" t="s">
        <v>216</v>
      </c>
    </row>
    <row r="12" spans="2:9" ht="20.100000000000001" customHeight="1" x14ac:dyDescent="0.25">
      <c r="B12" s="84" t="s">
        <v>217</v>
      </c>
      <c r="C12" s="84" t="s">
        <v>206</v>
      </c>
      <c r="D12" s="86"/>
      <c r="E12" s="86"/>
      <c r="F12" s="85" t="s">
        <v>212</v>
      </c>
      <c r="G12" s="86"/>
      <c r="H12" s="86"/>
      <c r="I12" s="84"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D13"/>
  <sheetViews>
    <sheetView showGridLines="0" view="pageLayout" zoomScaleNormal="98" workbookViewId="0">
      <selection activeCell="B5" sqref="B5"/>
    </sheetView>
  </sheetViews>
  <sheetFormatPr defaultColWidth="9.140625" defaultRowHeight="15" x14ac:dyDescent="0.25"/>
  <cols>
    <col min="1" max="1" width="7.85546875" customWidth="1"/>
    <col min="2" max="2" width="15.42578125" style="87" customWidth="1"/>
    <col min="3" max="3" width="12.28515625" bestFit="1" customWidth="1"/>
    <col min="4" max="4" width="84.140625" bestFit="1" customWidth="1"/>
    <col min="5" max="7" width="26.7109375" customWidth="1"/>
  </cols>
  <sheetData>
    <row r="2" spans="2:4" x14ac:dyDescent="0.25">
      <c r="C2" s="88"/>
    </row>
    <row r="3" spans="2:4" ht="18.75" x14ac:dyDescent="0.25">
      <c r="B3" s="60" t="s">
        <v>163</v>
      </c>
      <c r="C3" s="89"/>
    </row>
    <row r="4" spans="2:4" x14ac:dyDescent="0.25">
      <c r="B4" t="s">
        <v>127</v>
      </c>
      <c r="C4" s="90"/>
    </row>
    <row r="7" spans="2:4" x14ac:dyDescent="0.25">
      <c r="B7" s="26" t="s">
        <v>128</v>
      </c>
      <c r="C7" s="26" t="s">
        <v>122</v>
      </c>
      <c r="D7" s="80" t="s">
        <v>129</v>
      </c>
    </row>
    <row r="8" spans="2:4" s="91" customFormat="1" ht="30" x14ac:dyDescent="0.2">
      <c r="B8" s="56" t="s">
        <v>219</v>
      </c>
      <c r="C8" s="56" t="s">
        <v>116</v>
      </c>
      <c r="D8" s="57" t="s">
        <v>220</v>
      </c>
    </row>
    <row r="9" spans="2:4" s="91" customFormat="1" ht="30" x14ac:dyDescent="0.2">
      <c r="B9" s="56" t="s">
        <v>221</v>
      </c>
      <c r="C9" s="56" t="s">
        <v>119</v>
      </c>
      <c r="D9" s="57" t="s">
        <v>222</v>
      </c>
    </row>
    <row r="12" spans="2:4" x14ac:dyDescent="0.25">
      <c r="B12" s="92"/>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3:D11"/>
  <sheetViews>
    <sheetView showGridLines="0" view="pageLayout" zoomScaleNormal="100" workbookViewId="0">
      <selection activeCell="B5" sqref="B5"/>
    </sheetView>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42"/>
      <c r="B3" s="60" t="s">
        <v>164</v>
      </c>
      <c r="C3" s="42"/>
      <c r="D3" s="60"/>
    </row>
    <row r="4" spans="1:4" x14ac:dyDescent="0.25">
      <c r="B4" t="s">
        <v>127</v>
      </c>
    </row>
    <row r="7" spans="1:4" x14ac:dyDescent="0.25">
      <c r="B7" s="26" t="s">
        <v>128</v>
      </c>
      <c r="C7" s="26" t="s">
        <v>122</v>
      </c>
      <c r="D7" s="80" t="s">
        <v>129</v>
      </c>
    </row>
    <row r="8" spans="1:4" ht="30" x14ac:dyDescent="0.25">
      <c r="B8" s="56" t="s">
        <v>223</v>
      </c>
      <c r="C8" s="56" t="s">
        <v>116</v>
      </c>
      <c r="D8" s="57" t="s">
        <v>224</v>
      </c>
    </row>
    <row r="9" spans="1:4" ht="30" x14ac:dyDescent="0.25">
      <c r="B9" s="56" t="s">
        <v>225</v>
      </c>
      <c r="C9" s="56" t="s">
        <v>119</v>
      </c>
      <c r="D9" s="57" t="s">
        <v>226</v>
      </c>
    </row>
    <row r="10" spans="1:4" ht="30" x14ac:dyDescent="0.25">
      <c r="B10" s="56" t="s">
        <v>227</v>
      </c>
      <c r="C10" s="26" t="s">
        <v>154</v>
      </c>
      <c r="D10" s="80" t="s">
        <v>228</v>
      </c>
    </row>
    <row r="11" spans="1:4" s="35" customFormat="1" ht="30" x14ac:dyDescent="0.25">
      <c r="B11" s="37" t="s">
        <v>225</v>
      </c>
      <c r="C11" s="37" t="s">
        <v>139</v>
      </c>
      <c r="D11" s="38"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M19"/>
  <sheetViews>
    <sheetView showGridLines="0" view="pageLayout" zoomScaleNormal="100" workbookViewId="0">
      <selection activeCell="B5" sqref="B5"/>
    </sheetView>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93" t="s">
        <v>165</v>
      </c>
    </row>
    <row r="3" spans="1:13" x14ac:dyDescent="0.25">
      <c r="B3" s="94" t="s">
        <v>230</v>
      </c>
    </row>
    <row r="4" spans="1:13" x14ac:dyDescent="0.25">
      <c r="A4" s="95"/>
    </row>
    <row r="5" spans="1:13" x14ac:dyDescent="0.25">
      <c r="A5" s="96"/>
      <c r="B5" s="97"/>
      <c r="C5" s="98" t="s">
        <v>6</v>
      </c>
      <c r="D5" s="98" t="s">
        <v>7</v>
      </c>
      <c r="E5" s="98" t="s">
        <v>8</v>
      </c>
      <c r="F5" s="98" t="s">
        <v>43</v>
      </c>
      <c r="G5" s="98" t="s">
        <v>44</v>
      </c>
      <c r="H5" s="99" t="s">
        <v>231</v>
      </c>
      <c r="I5" s="99" t="s">
        <v>232</v>
      </c>
      <c r="J5" s="98" t="s">
        <v>166</v>
      </c>
      <c r="K5" s="98" t="s">
        <v>167</v>
      </c>
      <c r="L5" s="98" t="s">
        <v>201</v>
      </c>
      <c r="M5" s="5"/>
    </row>
    <row r="6" spans="1:13" ht="28.5" customHeight="1" x14ac:dyDescent="0.25">
      <c r="A6" s="96"/>
      <c r="B6" s="97"/>
      <c r="C6" s="1165" t="s">
        <v>233</v>
      </c>
      <c r="D6" s="1166"/>
      <c r="E6" s="1166"/>
      <c r="F6" s="1166"/>
      <c r="G6" s="1167"/>
      <c r="H6" s="1168" t="s">
        <v>234</v>
      </c>
      <c r="I6" s="1169"/>
      <c r="J6" s="1170" t="s">
        <v>235</v>
      </c>
      <c r="K6" s="100"/>
      <c r="L6" s="101"/>
      <c r="M6" s="5"/>
    </row>
    <row r="7" spans="1:13" ht="67.5" x14ac:dyDescent="0.25">
      <c r="A7" s="102"/>
      <c r="B7" s="103" t="s">
        <v>236</v>
      </c>
      <c r="C7" s="98" t="s">
        <v>237</v>
      </c>
      <c r="D7" s="98" t="s">
        <v>238</v>
      </c>
      <c r="E7" s="98" t="s">
        <v>239</v>
      </c>
      <c r="F7" s="98" t="s">
        <v>240</v>
      </c>
      <c r="G7" s="98" t="s">
        <v>241</v>
      </c>
      <c r="H7" s="99" t="s">
        <v>242</v>
      </c>
      <c r="I7" s="99" t="s">
        <v>243</v>
      </c>
      <c r="J7" s="1171"/>
      <c r="K7" s="99" t="s">
        <v>244</v>
      </c>
      <c r="L7" s="99" t="s">
        <v>245</v>
      </c>
      <c r="M7" s="5"/>
    </row>
    <row r="8" spans="1:13" ht="26.25" customHeight="1" x14ac:dyDescent="0.25">
      <c r="A8" s="98">
        <v>1</v>
      </c>
      <c r="B8" s="103" t="s">
        <v>246</v>
      </c>
      <c r="C8" s="98"/>
      <c r="D8" s="98"/>
      <c r="E8" s="98"/>
      <c r="F8" s="98"/>
      <c r="G8" s="98"/>
      <c r="H8" s="104"/>
      <c r="I8" s="104"/>
      <c r="J8" s="105"/>
      <c r="K8" s="98"/>
      <c r="L8" s="98"/>
      <c r="M8" s="5"/>
    </row>
    <row r="9" spans="1:13" ht="26.25" customHeight="1" x14ac:dyDescent="0.25">
      <c r="A9" s="106">
        <v>2</v>
      </c>
      <c r="B9" s="107" t="s">
        <v>23</v>
      </c>
      <c r="C9" s="106"/>
      <c r="D9" s="106"/>
      <c r="E9" s="106"/>
      <c r="F9" s="106"/>
      <c r="G9" s="106"/>
      <c r="H9" s="108"/>
      <c r="I9" s="108"/>
      <c r="J9" s="109"/>
      <c r="K9" s="106"/>
      <c r="L9" s="106"/>
      <c r="M9" s="5"/>
    </row>
    <row r="10" spans="1:13" ht="22.5" x14ac:dyDescent="0.25">
      <c r="A10" s="98">
        <v>3</v>
      </c>
      <c r="B10" s="110" t="s">
        <v>247</v>
      </c>
      <c r="C10" s="111"/>
      <c r="D10" s="111"/>
      <c r="E10" s="111"/>
      <c r="F10" s="111"/>
      <c r="G10" s="111"/>
      <c r="H10" s="112"/>
      <c r="I10" s="112"/>
      <c r="J10" s="111"/>
      <c r="K10" s="111"/>
      <c r="L10" s="111"/>
      <c r="M10" s="5"/>
    </row>
    <row r="11" spans="1:13" x14ac:dyDescent="0.25">
      <c r="A11" s="98">
        <v>4</v>
      </c>
      <c r="B11" s="110" t="s">
        <v>248</v>
      </c>
      <c r="C11" s="111"/>
      <c r="D11" s="111"/>
      <c r="E11" s="111"/>
      <c r="F11" s="111"/>
      <c r="G11" s="111"/>
      <c r="H11" s="112"/>
      <c r="I11" s="112"/>
      <c r="J11" s="111"/>
      <c r="K11" s="111"/>
      <c r="L11" s="111"/>
      <c r="M11" s="5"/>
    </row>
    <row r="12" spans="1:13" x14ac:dyDescent="0.25">
      <c r="A12" s="98">
        <v>5</v>
      </c>
      <c r="B12" s="110" t="s">
        <v>249</v>
      </c>
      <c r="C12" s="111"/>
      <c r="D12" s="111"/>
      <c r="E12" s="111"/>
      <c r="F12" s="111"/>
      <c r="G12" s="111"/>
      <c r="H12" s="112"/>
      <c r="I12" s="112"/>
      <c r="J12" s="111"/>
      <c r="K12" s="111"/>
      <c r="L12" s="111"/>
      <c r="M12" s="5"/>
    </row>
    <row r="13" spans="1:13" x14ac:dyDescent="0.25">
      <c r="A13" s="98">
        <v>6</v>
      </c>
      <c r="B13" s="110" t="s">
        <v>250</v>
      </c>
      <c r="C13" s="111"/>
      <c r="D13" s="111"/>
      <c r="E13" s="111"/>
      <c r="F13" s="111"/>
      <c r="G13" s="111"/>
      <c r="H13" s="112"/>
      <c r="I13" s="112"/>
      <c r="J13" s="111"/>
      <c r="K13" s="111"/>
      <c r="L13" s="111"/>
      <c r="M13" s="5"/>
    </row>
    <row r="14" spans="1:13" x14ac:dyDescent="0.25">
      <c r="A14" s="98">
        <v>7</v>
      </c>
      <c r="B14" s="110" t="s">
        <v>251</v>
      </c>
      <c r="C14" s="111"/>
      <c r="D14" s="111"/>
      <c r="E14" s="111"/>
      <c r="F14" s="111"/>
      <c r="G14" s="111"/>
      <c r="H14" s="112"/>
      <c r="I14" s="112"/>
      <c r="J14" s="111"/>
      <c r="K14" s="111"/>
      <c r="L14" s="111"/>
      <c r="M14" s="5"/>
    </row>
    <row r="15" spans="1:13" ht="26.25" customHeight="1" x14ac:dyDescent="0.25">
      <c r="A15" s="113">
        <v>8</v>
      </c>
      <c r="B15" s="107" t="s">
        <v>23</v>
      </c>
      <c r="C15" s="113"/>
      <c r="D15" s="113"/>
      <c r="E15" s="113"/>
      <c r="F15" s="113"/>
      <c r="G15" s="113"/>
      <c r="H15" s="113"/>
      <c r="I15" s="113"/>
      <c r="J15" s="114"/>
      <c r="K15" s="113"/>
      <c r="L15" s="113"/>
      <c r="M15" s="5"/>
    </row>
    <row r="16" spans="1:13" ht="26.25" customHeight="1" x14ac:dyDescent="0.25">
      <c r="A16" s="113">
        <v>9</v>
      </c>
      <c r="B16" s="107" t="s">
        <v>23</v>
      </c>
      <c r="C16" s="113"/>
      <c r="D16" s="113"/>
      <c r="E16" s="113"/>
      <c r="F16" s="113"/>
      <c r="G16" s="113"/>
      <c r="H16" s="113"/>
      <c r="I16" s="113"/>
      <c r="J16" s="114"/>
      <c r="K16" s="113"/>
      <c r="L16" s="113"/>
      <c r="M16" s="5"/>
    </row>
    <row r="17" spans="1:13" ht="22.5" x14ac:dyDescent="0.25">
      <c r="A17" s="98">
        <v>10</v>
      </c>
      <c r="B17" s="110" t="s">
        <v>252</v>
      </c>
      <c r="C17" s="111"/>
      <c r="D17" s="111"/>
      <c r="E17" s="111"/>
      <c r="F17" s="111"/>
      <c r="G17" s="111"/>
      <c r="H17" s="112"/>
      <c r="I17" s="112"/>
      <c r="J17" s="111"/>
      <c r="K17" s="111"/>
      <c r="L17" s="111"/>
      <c r="M17" s="5"/>
    </row>
    <row r="18" spans="1:13" ht="26.25" customHeight="1" x14ac:dyDescent="0.25">
      <c r="A18" s="113">
        <v>11</v>
      </c>
      <c r="B18" s="107" t="s">
        <v>23</v>
      </c>
      <c r="C18" s="113"/>
      <c r="D18" s="113"/>
      <c r="E18" s="113"/>
      <c r="F18" s="113"/>
      <c r="G18" s="113"/>
      <c r="H18" s="113"/>
      <c r="I18" s="113"/>
      <c r="J18" s="114"/>
      <c r="K18" s="113"/>
      <c r="L18" s="113"/>
      <c r="M18" s="5"/>
    </row>
    <row r="19" spans="1:13" ht="22.5" x14ac:dyDescent="0.25">
      <c r="A19" s="98">
        <v>12</v>
      </c>
      <c r="B19" s="115" t="s">
        <v>253</v>
      </c>
      <c r="C19" s="116"/>
      <c r="D19" s="116"/>
      <c r="E19" s="116"/>
      <c r="F19" s="116"/>
      <c r="G19" s="116"/>
      <c r="H19" s="116"/>
      <c r="I19" s="116"/>
      <c r="J19" s="117"/>
      <c r="K19" s="118"/>
      <c r="L19" s="118"/>
      <c r="M19" s="5"/>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heetViews>
  <sheetFormatPr defaultRowHeight="15" x14ac:dyDescent="0.25"/>
  <cols>
    <col min="12" max="12" width="62" customWidth="1"/>
  </cols>
  <sheetData>
    <row r="2" spans="2:12" x14ac:dyDescent="0.25">
      <c r="B2" t="s">
        <v>1801</v>
      </c>
    </row>
    <row r="3" spans="2:12" x14ac:dyDescent="0.25">
      <c r="B3" t="s">
        <v>1802</v>
      </c>
    </row>
    <row r="5" spans="2:12" x14ac:dyDescent="0.25">
      <c r="B5" s="1150" t="s">
        <v>254</v>
      </c>
      <c r="C5" s="1151"/>
      <c r="D5" s="1151"/>
      <c r="E5" s="1151"/>
      <c r="F5" s="1151"/>
      <c r="G5" s="1151"/>
      <c r="H5" s="1151"/>
      <c r="I5" s="1151"/>
      <c r="J5" s="1151"/>
      <c r="K5" s="1151"/>
      <c r="L5" s="1152"/>
    </row>
    <row r="6" spans="2:12" x14ac:dyDescent="0.25">
      <c r="B6" s="1127" t="s">
        <v>255</v>
      </c>
      <c r="C6" s="1123"/>
      <c r="D6" s="1123"/>
      <c r="E6" s="1123"/>
      <c r="F6" s="1123"/>
      <c r="G6" s="1123"/>
      <c r="H6" s="1123"/>
      <c r="I6" s="1123"/>
      <c r="J6" s="1123"/>
      <c r="K6" s="1123"/>
      <c r="L6" s="1128"/>
    </row>
    <row r="7" spans="2:12" ht="22.5" customHeight="1" x14ac:dyDescent="0.25">
      <c r="B7" s="1129" t="s">
        <v>256</v>
      </c>
      <c r="C7" s="1130"/>
      <c r="D7" s="1130"/>
      <c r="E7" s="1130"/>
      <c r="F7" s="1130"/>
      <c r="G7" s="1130"/>
      <c r="H7" s="1130"/>
      <c r="I7" s="1130"/>
      <c r="J7" s="1130"/>
      <c r="K7" s="1130"/>
      <c r="L7" s="1131"/>
    </row>
    <row r="8" spans="2:12" ht="22.5" customHeight="1" x14ac:dyDescent="0.25">
      <c r="B8" s="1122"/>
      <c r="C8" s="1122"/>
      <c r="D8" s="1122"/>
      <c r="E8" s="1122"/>
      <c r="F8" s="1122"/>
      <c r="G8" s="1122"/>
      <c r="H8" s="1122"/>
      <c r="I8" s="1122"/>
      <c r="J8" s="1122"/>
      <c r="K8" s="1122"/>
      <c r="L8" s="1122"/>
    </row>
    <row r="9" spans="2:12" ht="22.5" customHeight="1" x14ac:dyDescent="0.25">
      <c r="B9" s="1123"/>
      <c r="C9" s="1123"/>
      <c r="D9" s="1123"/>
      <c r="E9" s="1123"/>
      <c r="F9" s="1123"/>
      <c r="G9" s="1123"/>
      <c r="H9" s="1123"/>
      <c r="I9" s="1123"/>
      <c r="J9" s="1123"/>
      <c r="K9" s="1123"/>
      <c r="L9" s="1123"/>
    </row>
    <row r="10" spans="2:12" ht="22.5" customHeight="1" x14ac:dyDescent="0.25">
      <c r="B10" s="1122"/>
      <c r="C10" s="1122"/>
      <c r="D10" s="1122"/>
      <c r="E10" s="1122"/>
      <c r="F10" s="1122"/>
      <c r="G10" s="1122"/>
      <c r="H10" s="1122"/>
      <c r="I10" s="1122"/>
      <c r="J10" s="1122"/>
      <c r="K10" s="1122"/>
      <c r="L10" s="1122"/>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133"/>
  <sheetViews>
    <sheetView showGridLines="0" topLeftCell="A80" zoomScaleNormal="100" zoomScalePageLayoutView="130" workbookViewId="0">
      <selection activeCell="D88" sqref="D88"/>
    </sheetView>
  </sheetViews>
  <sheetFormatPr defaultColWidth="9" defaultRowHeight="15" x14ac:dyDescent="0.25"/>
  <cols>
    <col min="1" max="1" width="6.140625" style="2" customWidth="1"/>
    <col min="2" max="2" width="9" style="2"/>
    <col min="3" max="3" width="57.5703125" style="2" customWidth="1"/>
    <col min="4" max="4" width="20.42578125" style="2" customWidth="1"/>
    <col min="5" max="5" width="57" style="2" customWidth="1"/>
    <col min="6" max="16384" width="9" style="2"/>
  </cols>
  <sheetData>
    <row r="2" spans="2:9" ht="24.75" x14ac:dyDescent="0.25">
      <c r="D2" s="719" t="s">
        <v>1935</v>
      </c>
    </row>
    <row r="3" spans="2:9" ht="18.75" x14ac:dyDescent="0.3">
      <c r="B3" s="119" t="s">
        <v>254</v>
      </c>
    </row>
    <row r="4" spans="2:9" ht="18.75" x14ac:dyDescent="0.3">
      <c r="B4" s="119"/>
    </row>
    <row r="5" spans="2:9" ht="18.75" x14ac:dyDescent="0.3">
      <c r="B5" s="119"/>
    </row>
    <row r="6" spans="2:9" x14ac:dyDescent="0.25">
      <c r="D6" s="120" t="s">
        <v>257</v>
      </c>
      <c r="E6" s="120" t="s">
        <v>258</v>
      </c>
    </row>
    <row r="7" spans="2:9" ht="30" x14ac:dyDescent="0.25">
      <c r="D7" s="120" t="s">
        <v>259</v>
      </c>
      <c r="E7" s="120" t="s">
        <v>260</v>
      </c>
    </row>
    <row r="8" spans="2:9" x14ac:dyDescent="0.25">
      <c r="B8" s="1187" t="s">
        <v>261</v>
      </c>
      <c r="C8" s="1188"/>
      <c r="D8" s="1188"/>
      <c r="E8" s="1189"/>
    </row>
    <row r="9" spans="2:9" x14ac:dyDescent="0.25">
      <c r="B9" s="121">
        <v>1</v>
      </c>
      <c r="C9" s="122" t="s">
        <v>262</v>
      </c>
      <c r="D9" s="123">
        <v>15460800</v>
      </c>
      <c r="E9" s="124" t="s">
        <v>263</v>
      </c>
    </row>
    <row r="10" spans="2:9" x14ac:dyDescent="0.25">
      <c r="B10" s="121"/>
      <c r="C10" s="122" t="s">
        <v>264</v>
      </c>
      <c r="D10" s="123">
        <v>15460800</v>
      </c>
      <c r="E10" s="125"/>
    </row>
    <row r="11" spans="2:9" x14ac:dyDescent="0.25">
      <c r="B11" s="121"/>
      <c r="C11" s="122" t="s">
        <v>265</v>
      </c>
      <c r="D11" s="123">
        <v>0</v>
      </c>
      <c r="E11" s="125"/>
    </row>
    <row r="12" spans="2:9" x14ac:dyDescent="0.25">
      <c r="B12" s="121"/>
      <c r="C12" s="122" t="s">
        <v>266</v>
      </c>
      <c r="D12" s="123">
        <v>0</v>
      </c>
      <c r="E12" s="125"/>
    </row>
    <row r="13" spans="2:9" x14ac:dyDescent="0.25">
      <c r="B13" s="121">
        <v>2</v>
      </c>
      <c r="C13" s="122" t="s">
        <v>267</v>
      </c>
      <c r="D13" s="123">
        <v>23134278.488090001</v>
      </c>
      <c r="E13" s="125"/>
    </row>
    <row r="14" spans="2:9" x14ac:dyDescent="0.25">
      <c r="B14" s="121">
        <v>3</v>
      </c>
      <c r="C14" s="122" t="s">
        <v>268</v>
      </c>
      <c r="D14" s="123">
        <v>693560.84990999999</v>
      </c>
      <c r="E14" s="125"/>
      <c r="I14" s="126"/>
    </row>
    <row r="15" spans="2:9" x14ac:dyDescent="0.25">
      <c r="B15" s="121" t="s">
        <v>269</v>
      </c>
      <c r="C15" s="122" t="s">
        <v>270</v>
      </c>
      <c r="D15" s="123">
        <v>0</v>
      </c>
      <c r="E15" s="125"/>
    </row>
    <row r="16" spans="2:9" ht="36" x14ac:dyDescent="0.25">
      <c r="B16" s="121">
        <v>4</v>
      </c>
      <c r="C16" s="122" t="s">
        <v>271</v>
      </c>
      <c r="D16" s="123">
        <v>0</v>
      </c>
      <c r="E16" s="125"/>
    </row>
    <row r="17" spans="2:5" ht="24" x14ac:dyDescent="0.25">
      <c r="B17" s="121">
        <v>5</v>
      </c>
      <c r="C17" s="122" t="s">
        <v>272</v>
      </c>
      <c r="D17" s="123">
        <v>0</v>
      </c>
      <c r="E17" s="125"/>
    </row>
    <row r="18" spans="2:5" ht="22.7" customHeight="1" x14ac:dyDescent="0.25">
      <c r="B18" s="121" t="s">
        <v>273</v>
      </c>
      <c r="C18" s="122" t="s">
        <v>274</v>
      </c>
      <c r="D18" s="123">
        <v>7541360</v>
      </c>
      <c r="E18" s="125"/>
    </row>
    <row r="19" spans="2:5" x14ac:dyDescent="0.25">
      <c r="B19" s="127">
        <v>6</v>
      </c>
      <c r="C19" s="128" t="s">
        <v>275</v>
      </c>
      <c r="D19" s="129">
        <v>46829999.338</v>
      </c>
      <c r="E19" s="130"/>
    </row>
    <row r="20" spans="2:5" x14ac:dyDescent="0.25">
      <c r="B20" s="1172" t="s">
        <v>276</v>
      </c>
      <c r="C20" s="1173"/>
      <c r="D20" s="1173"/>
      <c r="E20" s="1174"/>
    </row>
    <row r="21" spans="2:5" x14ac:dyDescent="0.25">
      <c r="B21" s="121">
        <v>7</v>
      </c>
      <c r="C21" s="131" t="s">
        <v>277</v>
      </c>
      <c r="D21" s="123">
        <v>-42423.216220000002</v>
      </c>
      <c r="E21" s="125"/>
    </row>
    <row r="22" spans="2:5" ht="24" x14ac:dyDescent="0.25">
      <c r="B22" s="121">
        <v>8</v>
      </c>
      <c r="C22" s="131" t="s">
        <v>278</v>
      </c>
      <c r="D22" s="123">
        <v>-4373180.3180299997</v>
      </c>
      <c r="E22" s="124" t="s">
        <v>279</v>
      </c>
    </row>
    <row r="23" spans="2:5" x14ac:dyDescent="0.25">
      <c r="B23" s="121">
        <v>9</v>
      </c>
      <c r="C23" s="131" t="s">
        <v>23</v>
      </c>
      <c r="D23" s="123">
        <v>0</v>
      </c>
      <c r="E23" s="125"/>
    </row>
    <row r="24" spans="2:5" ht="48" x14ac:dyDescent="0.25">
      <c r="B24" s="121">
        <v>10</v>
      </c>
      <c r="C24" s="131" t="s">
        <v>280</v>
      </c>
      <c r="D24" s="123">
        <v>0</v>
      </c>
      <c r="E24" s="125"/>
    </row>
    <row r="25" spans="2:5" ht="36" x14ac:dyDescent="0.25">
      <c r="B25" s="121">
        <v>11</v>
      </c>
      <c r="C25" s="131" t="s">
        <v>281</v>
      </c>
      <c r="D25" s="123">
        <v>0</v>
      </c>
      <c r="E25" s="125"/>
    </row>
    <row r="26" spans="2:5" x14ac:dyDescent="0.25">
      <c r="B26" s="121">
        <v>12</v>
      </c>
      <c r="C26" s="131" t="s">
        <v>282</v>
      </c>
      <c r="D26" s="123">
        <v>-10591.04775</v>
      </c>
      <c r="E26" s="125"/>
    </row>
    <row r="27" spans="2:5" ht="21" customHeight="1" x14ac:dyDescent="0.25">
      <c r="B27" s="121">
        <v>13</v>
      </c>
      <c r="C27" s="131" t="s">
        <v>283</v>
      </c>
      <c r="D27" s="123">
        <v>0</v>
      </c>
      <c r="E27" s="125"/>
    </row>
    <row r="28" spans="2:5" ht="24" x14ac:dyDescent="0.25">
      <c r="B28" s="121">
        <v>14</v>
      </c>
      <c r="C28" s="131" t="s">
        <v>284</v>
      </c>
      <c r="D28" s="123">
        <v>0</v>
      </c>
      <c r="E28" s="125"/>
    </row>
    <row r="29" spans="2:5" x14ac:dyDescent="0.25">
      <c r="B29" s="121">
        <v>15</v>
      </c>
      <c r="C29" s="131" t="s">
        <v>285</v>
      </c>
      <c r="D29" s="123">
        <v>0</v>
      </c>
      <c r="E29" s="125"/>
    </row>
    <row r="30" spans="2:5" ht="36" x14ac:dyDescent="0.25">
      <c r="B30" s="121">
        <v>16</v>
      </c>
      <c r="C30" s="131" t="s">
        <v>286</v>
      </c>
      <c r="D30" s="123">
        <v>0</v>
      </c>
      <c r="E30" s="125"/>
    </row>
    <row r="31" spans="2:5" ht="48" x14ac:dyDescent="0.25">
      <c r="B31" s="121">
        <v>17</v>
      </c>
      <c r="C31" s="131" t="s">
        <v>287</v>
      </c>
      <c r="D31" s="123">
        <v>0</v>
      </c>
      <c r="E31" s="125"/>
    </row>
    <row r="32" spans="2:5" ht="60" x14ac:dyDescent="0.25">
      <c r="B32" s="121">
        <v>18</v>
      </c>
      <c r="C32" s="131" t="s">
        <v>288</v>
      </c>
      <c r="D32" s="123">
        <v>0</v>
      </c>
      <c r="E32" s="125"/>
    </row>
    <row r="33" spans="2:6" ht="60" x14ac:dyDescent="0.25">
      <c r="B33" s="121">
        <v>19</v>
      </c>
      <c r="C33" s="131" t="s">
        <v>289</v>
      </c>
      <c r="D33" s="123">
        <v>0</v>
      </c>
      <c r="E33" s="125"/>
    </row>
    <row r="34" spans="2:6" x14ac:dyDescent="0.25">
      <c r="B34" s="121">
        <v>20</v>
      </c>
      <c r="C34" s="131" t="s">
        <v>23</v>
      </c>
      <c r="D34" s="123">
        <v>0</v>
      </c>
      <c r="E34" s="125"/>
    </row>
    <row r="35" spans="2:6" ht="36" x14ac:dyDescent="0.25">
      <c r="B35" s="121" t="s">
        <v>290</v>
      </c>
      <c r="C35" s="131" t="s">
        <v>291</v>
      </c>
      <c r="D35" s="123">
        <v>-318764.49531999999</v>
      </c>
      <c r="E35" s="125"/>
    </row>
    <row r="36" spans="2:6" x14ac:dyDescent="0.25">
      <c r="B36" s="121" t="s">
        <v>292</v>
      </c>
      <c r="C36" s="131" t="s">
        <v>293</v>
      </c>
      <c r="D36" s="123">
        <v>0</v>
      </c>
      <c r="E36" s="125"/>
    </row>
    <row r="37" spans="2:6" x14ac:dyDescent="0.25">
      <c r="B37" s="121" t="s">
        <v>294</v>
      </c>
      <c r="C37" s="125" t="s">
        <v>295</v>
      </c>
      <c r="D37" s="123">
        <v>-318764.49531999999</v>
      </c>
      <c r="E37" s="125"/>
    </row>
    <row r="38" spans="2:6" x14ac:dyDescent="0.25">
      <c r="B38" s="121" t="s">
        <v>296</v>
      </c>
      <c r="C38" s="131" t="s">
        <v>297</v>
      </c>
      <c r="D38" s="123">
        <v>0</v>
      </c>
      <c r="E38" s="125"/>
    </row>
    <row r="39" spans="2:6" ht="48" x14ac:dyDescent="0.25">
      <c r="B39" s="121">
        <v>21</v>
      </c>
      <c r="C39" s="131" t="s">
        <v>298</v>
      </c>
      <c r="D39" s="123">
        <v>0</v>
      </c>
      <c r="E39" s="125"/>
    </row>
    <row r="40" spans="2:6" x14ac:dyDescent="0.25">
      <c r="B40" s="121">
        <v>22</v>
      </c>
      <c r="C40" s="131" t="s">
        <v>299</v>
      </c>
      <c r="D40" s="123">
        <v>0</v>
      </c>
      <c r="E40" s="125"/>
    </row>
    <row r="41" spans="2:6" ht="36" x14ac:dyDescent="0.25">
      <c r="B41" s="121">
        <v>23</v>
      </c>
      <c r="C41" s="131" t="s">
        <v>300</v>
      </c>
      <c r="D41" s="123">
        <v>0</v>
      </c>
      <c r="E41" s="125"/>
    </row>
    <row r="42" spans="2:6" x14ac:dyDescent="0.25">
      <c r="B42" s="121">
        <v>24</v>
      </c>
      <c r="C42" s="131" t="s">
        <v>23</v>
      </c>
      <c r="D42" s="123">
        <v>0</v>
      </c>
      <c r="E42" s="125"/>
    </row>
    <row r="43" spans="2:6" ht="24" x14ac:dyDescent="0.25">
      <c r="B43" s="121">
        <v>25</v>
      </c>
      <c r="C43" s="131" t="s">
        <v>301</v>
      </c>
      <c r="D43" s="123">
        <v>0</v>
      </c>
      <c r="E43" s="125"/>
    </row>
    <row r="44" spans="2:6" x14ac:dyDescent="0.25">
      <c r="B44" s="121" t="s">
        <v>302</v>
      </c>
      <c r="C44" s="131" t="s">
        <v>303</v>
      </c>
      <c r="D44" s="123">
        <v>0</v>
      </c>
      <c r="E44" s="125"/>
    </row>
    <row r="45" spans="2:6" ht="60" x14ac:dyDescent="0.25">
      <c r="B45" s="121" t="s">
        <v>304</v>
      </c>
      <c r="C45" s="131" t="s">
        <v>305</v>
      </c>
      <c r="D45" s="123">
        <v>0</v>
      </c>
      <c r="E45" s="125"/>
    </row>
    <row r="46" spans="2:6" x14ac:dyDescent="0.25">
      <c r="B46" s="121">
        <v>26</v>
      </c>
      <c r="C46" s="131" t="s">
        <v>23</v>
      </c>
      <c r="D46" s="123">
        <v>0</v>
      </c>
      <c r="E46" s="125"/>
    </row>
    <row r="47" spans="2:6" ht="36" x14ac:dyDescent="0.25">
      <c r="B47" s="121">
        <v>27</v>
      </c>
      <c r="C47" s="131" t="s">
        <v>306</v>
      </c>
      <c r="D47" s="123">
        <v>0</v>
      </c>
      <c r="E47" s="125"/>
      <c r="F47" s="132"/>
    </row>
    <row r="48" spans="2:6" x14ac:dyDescent="0.25">
      <c r="B48" s="121" t="s">
        <v>307</v>
      </c>
      <c r="C48" s="131" t="s">
        <v>308</v>
      </c>
      <c r="D48" s="123">
        <v>-18670.301390000001</v>
      </c>
      <c r="E48" s="125"/>
      <c r="F48" s="132"/>
    </row>
    <row r="49" spans="2:5" x14ac:dyDescent="0.25">
      <c r="B49" s="121">
        <v>28</v>
      </c>
      <c r="C49" s="133" t="s">
        <v>309</v>
      </c>
      <c r="D49" s="123">
        <v>-4744959.0773199992</v>
      </c>
      <c r="E49" s="125"/>
    </row>
    <row r="50" spans="2:5" x14ac:dyDescent="0.25">
      <c r="B50" s="121">
        <v>29</v>
      </c>
      <c r="C50" s="133" t="s">
        <v>50</v>
      </c>
      <c r="D50" s="129">
        <v>42066369.959289998</v>
      </c>
      <c r="E50" s="125"/>
    </row>
    <row r="51" spans="2:5" x14ac:dyDescent="0.25">
      <c r="B51" s="1172" t="s">
        <v>310</v>
      </c>
      <c r="C51" s="1173"/>
      <c r="D51" s="1173"/>
      <c r="E51" s="1174"/>
    </row>
    <row r="52" spans="2:5" x14ac:dyDescent="0.25">
      <c r="B52" s="121">
        <v>30</v>
      </c>
      <c r="C52" s="131" t="s">
        <v>311</v>
      </c>
      <c r="D52" s="123">
        <v>4830904</v>
      </c>
      <c r="E52" s="124" t="s">
        <v>312</v>
      </c>
    </row>
    <row r="53" spans="2:5" ht="24" x14ac:dyDescent="0.25">
      <c r="B53" s="121">
        <v>31</v>
      </c>
      <c r="C53" s="131" t="s">
        <v>313</v>
      </c>
      <c r="D53" s="123">
        <v>4830904</v>
      </c>
      <c r="E53" s="125"/>
    </row>
    <row r="54" spans="2:5" ht="24" x14ac:dyDescent="0.25">
      <c r="B54" s="121">
        <v>32</v>
      </c>
      <c r="C54" s="131" t="s">
        <v>314</v>
      </c>
      <c r="D54" s="123">
        <v>0</v>
      </c>
      <c r="E54" s="125"/>
    </row>
    <row r="55" spans="2:5" ht="36" x14ac:dyDescent="0.25">
      <c r="B55" s="121">
        <v>33</v>
      </c>
      <c r="C55" s="131" t="s">
        <v>315</v>
      </c>
      <c r="D55" s="123">
        <v>0</v>
      </c>
      <c r="E55" s="125"/>
    </row>
    <row r="56" spans="2:5" s="134" customFormat="1" ht="24" x14ac:dyDescent="0.25">
      <c r="B56" s="121" t="s">
        <v>316</v>
      </c>
      <c r="C56" s="131" t="s">
        <v>317</v>
      </c>
      <c r="D56" s="123">
        <v>0</v>
      </c>
      <c r="E56" s="125"/>
    </row>
    <row r="57" spans="2:5" s="134" customFormat="1" ht="24" x14ac:dyDescent="0.25">
      <c r="B57" s="121" t="s">
        <v>318</v>
      </c>
      <c r="C57" s="131" t="s">
        <v>319</v>
      </c>
      <c r="D57" s="123">
        <v>0</v>
      </c>
      <c r="E57" s="125"/>
    </row>
    <row r="58" spans="2:5" ht="36" x14ac:dyDescent="0.25">
      <c r="B58" s="121">
        <v>34</v>
      </c>
      <c r="C58" s="131" t="s">
        <v>320</v>
      </c>
      <c r="D58" s="123">
        <v>0</v>
      </c>
      <c r="E58" s="125"/>
    </row>
    <row r="59" spans="2:5" ht="21" customHeight="1" x14ac:dyDescent="0.25">
      <c r="B59" s="121">
        <v>35</v>
      </c>
      <c r="C59" s="131" t="s">
        <v>321</v>
      </c>
      <c r="D59" s="123">
        <v>0</v>
      </c>
      <c r="E59" s="125"/>
    </row>
    <row r="60" spans="2:5" x14ac:dyDescent="0.25">
      <c r="B60" s="127">
        <v>36</v>
      </c>
      <c r="C60" s="133" t="s">
        <v>322</v>
      </c>
      <c r="D60" s="129">
        <v>4830904</v>
      </c>
      <c r="E60" s="125"/>
    </row>
    <row r="61" spans="2:5" x14ac:dyDescent="0.25">
      <c r="B61" s="1172" t="s">
        <v>323</v>
      </c>
      <c r="C61" s="1173"/>
      <c r="D61" s="1173"/>
      <c r="E61" s="1174"/>
    </row>
    <row r="62" spans="2:5" ht="24" x14ac:dyDescent="0.25">
      <c r="B62" s="121">
        <v>37</v>
      </c>
      <c r="C62" s="131" t="s">
        <v>324</v>
      </c>
      <c r="D62" s="123">
        <v>0</v>
      </c>
      <c r="E62" s="125"/>
    </row>
    <row r="63" spans="2:5" ht="48" x14ac:dyDescent="0.25">
      <c r="B63" s="121">
        <v>38</v>
      </c>
      <c r="C63" s="131" t="s">
        <v>325</v>
      </c>
      <c r="D63" s="123">
        <v>0</v>
      </c>
      <c r="E63" s="125"/>
    </row>
    <row r="64" spans="2:5" ht="60" x14ac:dyDescent="0.25">
      <c r="B64" s="121">
        <v>39</v>
      </c>
      <c r="C64" s="131" t="s">
        <v>326</v>
      </c>
      <c r="D64" s="123">
        <v>0</v>
      </c>
      <c r="E64" s="125"/>
    </row>
    <row r="65" spans="1:5" ht="48" x14ac:dyDescent="0.25">
      <c r="B65" s="121">
        <v>40</v>
      </c>
      <c r="C65" s="131" t="s">
        <v>327</v>
      </c>
      <c r="D65" s="123">
        <v>0</v>
      </c>
      <c r="E65" s="125"/>
    </row>
    <row r="66" spans="1:5" x14ac:dyDescent="0.25">
      <c r="B66" s="121">
        <v>41</v>
      </c>
      <c r="C66" s="131" t="s">
        <v>23</v>
      </c>
      <c r="D66" s="123">
        <v>0</v>
      </c>
      <c r="E66" s="125"/>
    </row>
    <row r="67" spans="1:5" ht="36" x14ac:dyDescent="0.25">
      <c r="B67" s="121">
        <v>42</v>
      </c>
      <c r="C67" s="131" t="s">
        <v>328</v>
      </c>
      <c r="D67" s="123">
        <v>0</v>
      </c>
      <c r="E67" s="125"/>
    </row>
    <row r="68" spans="1:5" x14ac:dyDescent="0.25">
      <c r="B68" s="121" t="s">
        <v>329</v>
      </c>
      <c r="C68" s="131" t="s">
        <v>330</v>
      </c>
      <c r="D68" s="123">
        <v>0</v>
      </c>
      <c r="E68" s="125"/>
    </row>
    <row r="69" spans="1:5" x14ac:dyDescent="0.25">
      <c r="B69" s="127">
        <v>43</v>
      </c>
      <c r="C69" s="133" t="s">
        <v>331</v>
      </c>
      <c r="D69" s="129">
        <v>0</v>
      </c>
      <c r="E69" s="125"/>
    </row>
    <row r="70" spans="1:5" x14ac:dyDescent="0.25">
      <c r="B70" s="127">
        <v>44</v>
      </c>
      <c r="C70" s="133" t="s">
        <v>332</v>
      </c>
      <c r="D70" s="129">
        <v>4830904</v>
      </c>
      <c r="E70" s="125"/>
    </row>
    <row r="71" spans="1:5" x14ac:dyDescent="0.25">
      <c r="B71" s="127">
        <v>45</v>
      </c>
      <c r="C71" s="133" t="s">
        <v>333</v>
      </c>
      <c r="D71" s="129">
        <v>46897273.959289998</v>
      </c>
      <c r="E71" s="125"/>
    </row>
    <row r="72" spans="1:5" x14ac:dyDescent="0.25">
      <c r="B72" s="1172" t="s">
        <v>334</v>
      </c>
      <c r="C72" s="1173"/>
      <c r="D72" s="1173"/>
      <c r="E72" s="1174"/>
    </row>
    <row r="73" spans="1:5" x14ac:dyDescent="0.25">
      <c r="B73" s="121">
        <v>46</v>
      </c>
      <c r="C73" s="131" t="s">
        <v>311</v>
      </c>
      <c r="D73" s="123">
        <v>4685036.8483000007</v>
      </c>
      <c r="E73" s="125"/>
    </row>
    <row r="74" spans="1:5" ht="36" x14ac:dyDescent="0.25">
      <c r="B74" s="121">
        <v>47</v>
      </c>
      <c r="C74" s="131" t="s">
        <v>335</v>
      </c>
      <c r="D74" s="123">
        <v>0</v>
      </c>
      <c r="E74" s="125"/>
    </row>
    <row r="75" spans="1:5" s="134" customFormat="1" ht="24" x14ac:dyDescent="0.25">
      <c r="A75" s="135"/>
      <c r="B75" s="121" t="s">
        <v>336</v>
      </c>
      <c r="C75" s="131" t="s">
        <v>337</v>
      </c>
      <c r="D75" s="123">
        <v>0</v>
      </c>
      <c r="E75" s="125"/>
    </row>
    <row r="76" spans="1:5" s="134" customFormat="1" ht="24" x14ac:dyDescent="0.25">
      <c r="A76" s="135"/>
      <c r="B76" s="121" t="s">
        <v>338</v>
      </c>
      <c r="C76" s="131" t="s">
        <v>339</v>
      </c>
      <c r="D76" s="123">
        <v>0</v>
      </c>
      <c r="E76" s="125"/>
    </row>
    <row r="77" spans="1:5" ht="48" x14ac:dyDescent="0.25">
      <c r="B77" s="121">
        <v>48</v>
      </c>
      <c r="C77" s="131" t="s">
        <v>340</v>
      </c>
      <c r="D77" s="123">
        <v>0</v>
      </c>
      <c r="E77" s="125"/>
    </row>
    <row r="78" spans="1:5" ht="21.6" customHeight="1" x14ac:dyDescent="0.25">
      <c r="B78" s="121">
        <v>49</v>
      </c>
      <c r="C78" s="131" t="s">
        <v>341</v>
      </c>
      <c r="D78" s="123">
        <v>0</v>
      </c>
      <c r="E78" s="125"/>
    </row>
    <row r="79" spans="1:5" x14ac:dyDescent="0.25">
      <c r="B79" s="121">
        <v>50</v>
      </c>
      <c r="C79" s="131" t="s">
        <v>342</v>
      </c>
      <c r="D79" s="123">
        <v>153762.65709999998</v>
      </c>
      <c r="E79" s="125"/>
    </row>
    <row r="80" spans="1:5" x14ac:dyDescent="0.25">
      <c r="B80" s="127">
        <v>51</v>
      </c>
      <c r="C80" s="133" t="s">
        <v>343</v>
      </c>
      <c r="D80" s="129">
        <v>4838799.5054000001</v>
      </c>
      <c r="E80" s="130"/>
    </row>
    <row r="81" spans="2:5" x14ac:dyDescent="0.25">
      <c r="B81" s="1172" t="s">
        <v>344</v>
      </c>
      <c r="C81" s="1173"/>
      <c r="D81" s="1173"/>
      <c r="E81" s="1174"/>
    </row>
    <row r="82" spans="2:5" ht="36" x14ac:dyDescent="0.25">
      <c r="B82" s="121">
        <v>52</v>
      </c>
      <c r="C82" s="131" t="s">
        <v>345</v>
      </c>
      <c r="D82" s="123">
        <v>0</v>
      </c>
      <c r="E82" s="125"/>
    </row>
    <row r="83" spans="2:5" ht="48" x14ac:dyDescent="0.25">
      <c r="B83" s="121">
        <v>53</v>
      </c>
      <c r="C83" s="131" t="s">
        <v>346</v>
      </c>
      <c r="D83" s="123">
        <v>0</v>
      </c>
      <c r="E83" s="125"/>
    </row>
    <row r="84" spans="2:5" ht="60" x14ac:dyDescent="0.25">
      <c r="B84" s="121">
        <v>54</v>
      </c>
      <c r="C84" s="131" t="s">
        <v>347</v>
      </c>
      <c r="D84" s="123">
        <v>0</v>
      </c>
      <c r="E84" s="125"/>
    </row>
    <row r="85" spans="2:5" x14ac:dyDescent="0.25">
      <c r="B85" s="121" t="s">
        <v>348</v>
      </c>
      <c r="C85" s="131" t="s">
        <v>23</v>
      </c>
      <c r="D85" s="123">
        <v>0</v>
      </c>
      <c r="E85" s="125"/>
    </row>
    <row r="86" spans="2:5" ht="48" x14ac:dyDescent="0.25">
      <c r="B86" s="121">
        <v>55</v>
      </c>
      <c r="C86" s="131" t="s">
        <v>349</v>
      </c>
      <c r="D86" s="123">
        <v>0</v>
      </c>
      <c r="E86" s="125"/>
    </row>
    <row r="87" spans="2:5" x14ac:dyDescent="0.25">
      <c r="B87" s="121">
        <v>56</v>
      </c>
      <c r="C87" s="131" t="s">
        <v>23</v>
      </c>
      <c r="D87" s="123">
        <v>0</v>
      </c>
      <c r="E87" s="125"/>
    </row>
    <row r="88" spans="2:5" ht="36" x14ac:dyDescent="0.25">
      <c r="B88" s="121" t="s">
        <v>350</v>
      </c>
      <c r="C88" s="125" t="s">
        <v>351</v>
      </c>
      <c r="D88" s="129">
        <v>0</v>
      </c>
      <c r="E88" s="125"/>
    </row>
    <row r="89" spans="2:5" x14ac:dyDescent="0.25">
      <c r="B89" s="121" t="s">
        <v>352</v>
      </c>
      <c r="C89" s="125" t="s">
        <v>353</v>
      </c>
      <c r="D89" s="129">
        <v>0</v>
      </c>
      <c r="E89" s="125"/>
    </row>
    <row r="90" spans="2:5" x14ac:dyDescent="0.25">
      <c r="B90" s="127">
        <v>57</v>
      </c>
      <c r="C90" s="130" t="s">
        <v>354</v>
      </c>
      <c r="D90" s="129">
        <v>0</v>
      </c>
      <c r="E90" s="125"/>
    </row>
    <row r="91" spans="2:5" x14ac:dyDescent="0.25">
      <c r="B91" s="127">
        <v>58</v>
      </c>
      <c r="C91" s="130" t="s">
        <v>355</v>
      </c>
      <c r="D91" s="129">
        <v>4838799.5054000001</v>
      </c>
      <c r="E91" s="125"/>
    </row>
    <row r="92" spans="2:5" x14ac:dyDescent="0.25">
      <c r="B92" s="127">
        <v>59</v>
      </c>
      <c r="C92" s="130" t="s">
        <v>356</v>
      </c>
      <c r="D92" s="129">
        <v>51736073.46469</v>
      </c>
      <c r="E92" s="125"/>
    </row>
    <row r="93" spans="2:5" x14ac:dyDescent="0.25">
      <c r="B93" s="127">
        <v>60</v>
      </c>
      <c r="C93" s="130" t="s">
        <v>4</v>
      </c>
      <c r="D93" s="129">
        <v>207301862.59685001</v>
      </c>
      <c r="E93" s="130"/>
    </row>
    <row r="94" spans="2:5" x14ac:dyDescent="0.25">
      <c r="B94" s="1172" t="s">
        <v>357</v>
      </c>
      <c r="C94" s="1173"/>
      <c r="D94" s="1173"/>
      <c r="E94" s="1174"/>
    </row>
    <row r="95" spans="2:5" x14ac:dyDescent="0.25">
      <c r="B95" s="121">
        <v>61</v>
      </c>
      <c r="C95" s="131" t="s">
        <v>358</v>
      </c>
      <c r="D95" s="123">
        <v>20.29232609506192</v>
      </c>
      <c r="E95" s="125"/>
    </row>
    <row r="96" spans="2:5" x14ac:dyDescent="0.25">
      <c r="B96" s="121">
        <v>62</v>
      </c>
      <c r="C96" s="131" t="s">
        <v>359</v>
      </c>
      <c r="D96" s="123">
        <v>22.622697824232002</v>
      </c>
      <c r="E96" s="125"/>
    </row>
    <row r="97" spans="2:5" x14ac:dyDescent="0.25">
      <c r="B97" s="121">
        <v>63</v>
      </c>
      <c r="C97" s="131" t="s">
        <v>360</v>
      </c>
      <c r="D97" s="123">
        <v>24.956878253093006</v>
      </c>
      <c r="E97" s="125"/>
    </row>
    <row r="98" spans="2:5" ht="14.45" customHeight="1" x14ac:dyDescent="0.25">
      <c r="B98" s="121">
        <v>64</v>
      </c>
      <c r="C98" s="131" t="s">
        <v>361</v>
      </c>
      <c r="D98" s="123">
        <v>11.3642306920477</v>
      </c>
      <c r="E98" s="125"/>
    </row>
    <row r="99" spans="2:5" ht="17.45" customHeight="1" x14ac:dyDescent="0.25">
      <c r="B99" s="121">
        <v>65</v>
      </c>
      <c r="C99" s="125" t="s">
        <v>362</v>
      </c>
      <c r="D99" s="123">
        <v>2.5</v>
      </c>
      <c r="E99" s="125"/>
    </row>
    <row r="100" spans="2:5" x14ac:dyDescent="0.25">
      <c r="B100" s="121">
        <v>66</v>
      </c>
      <c r="C100" s="125" t="s">
        <v>363</v>
      </c>
      <c r="D100" s="123">
        <v>2.3454806920455922</v>
      </c>
      <c r="E100" s="125"/>
    </row>
    <row r="101" spans="2:5" x14ac:dyDescent="0.25">
      <c r="B101" s="121">
        <v>67</v>
      </c>
      <c r="C101" s="125" t="s">
        <v>364</v>
      </c>
      <c r="D101" s="123">
        <v>0</v>
      </c>
      <c r="E101" s="125"/>
    </row>
    <row r="102" spans="2:5" ht="24" x14ac:dyDescent="0.25">
      <c r="B102" s="121" t="s">
        <v>365</v>
      </c>
      <c r="C102" s="131" t="s">
        <v>366</v>
      </c>
      <c r="D102" s="123">
        <v>0.49999999999794981</v>
      </c>
      <c r="E102" s="125"/>
    </row>
    <row r="103" spans="2:5" ht="24" x14ac:dyDescent="0.25">
      <c r="B103" s="121" t="s">
        <v>367</v>
      </c>
      <c r="C103" s="131" t="s">
        <v>368</v>
      </c>
      <c r="D103" s="123">
        <v>0</v>
      </c>
      <c r="E103" s="125"/>
    </row>
    <row r="104" spans="2:5" ht="24" x14ac:dyDescent="0.25">
      <c r="B104" s="121">
        <v>68</v>
      </c>
      <c r="C104" s="133" t="s">
        <v>369</v>
      </c>
      <c r="D104" s="123">
        <v>0</v>
      </c>
      <c r="E104" s="125"/>
    </row>
    <row r="105" spans="2:5" x14ac:dyDescent="0.25">
      <c r="B105" s="1172" t="s">
        <v>370</v>
      </c>
      <c r="C105" s="1173"/>
      <c r="D105" s="1173"/>
      <c r="E105" s="1174"/>
    </row>
    <row r="106" spans="2:5" x14ac:dyDescent="0.25">
      <c r="B106" s="121">
        <v>69</v>
      </c>
      <c r="C106" s="136" t="s">
        <v>371</v>
      </c>
      <c r="D106" s="123"/>
      <c r="E106" s="125"/>
    </row>
    <row r="107" spans="2:5" x14ac:dyDescent="0.25">
      <c r="B107" s="121">
        <v>70</v>
      </c>
      <c r="C107" s="136" t="s">
        <v>371</v>
      </c>
      <c r="D107" s="123"/>
      <c r="E107" s="125"/>
    </row>
    <row r="108" spans="2:5" x14ac:dyDescent="0.25">
      <c r="B108" s="121">
        <v>71</v>
      </c>
      <c r="C108" s="136" t="s">
        <v>371</v>
      </c>
      <c r="D108" s="123"/>
      <c r="E108" s="125"/>
    </row>
    <row r="109" spans="2:5" x14ac:dyDescent="0.25">
      <c r="B109" s="1172" t="s">
        <v>372</v>
      </c>
      <c r="C109" s="1173"/>
      <c r="D109" s="1173"/>
      <c r="E109" s="1174"/>
    </row>
    <row r="110" spans="2:5" ht="32.25" customHeight="1" x14ac:dyDescent="0.25">
      <c r="B110" s="1178">
        <v>72</v>
      </c>
      <c r="C110" s="1181" t="s">
        <v>373</v>
      </c>
      <c r="D110" s="1178"/>
      <c r="E110" s="1184"/>
    </row>
    <row r="111" spans="2:5" ht="11.1" customHeight="1" x14ac:dyDescent="0.25">
      <c r="B111" s="1179"/>
      <c r="C111" s="1182"/>
      <c r="D111" s="1179"/>
      <c r="E111" s="1185"/>
    </row>
    <row r="112" spans="2:5" x14ac:dyDescent="0.25">
      <c r="B112" s="1180"/>
      <c r="C112" s="1183"/>
      <c r="D112" s="1180"/>
      <c r="E112" s="1186"/>
    </row>
    <row r="113" spans="2:5" ht="48" x14ac:dyDescent="0.25">
      <c r="B113" s="121">
        <v>73</v>
      </c>
      <c r="C113" s="131" t="s">
        <v>374</v>
      </c>
      <c r="D113" s="123"/>
      <c r="E113" s="125"/>
    </row>
    <row r="114" spans="2:5" x14ac:dyDescent="0.25">
      <c r="B114" s="121">
        <v>74</v>
      </c>
      <c r="C114" s="131" t="s">
        <v>23</v>
      </c>
      <c r="D114" s="123"/>
      <c r="E114" s="125"/>
    </row>
    <row r="115" spans="2:5" ht="36" x14ac:dyDescent="0.25">
      <c r="B115" s="121">
        <v>75</v>
      </c>
      <c r="C115" s="131" t="s">
        <v>375</v>
      </c>
      <c r="D115" s="123"/>
      <c r="E115" s="125"/>
    </row>
    <row r="116" spans="2:5" x14ac:dyDescent="0.25">
      <c r="B116" s="1172" t="s">
        <v>376</v>
      </c>
      <c r="C116" s="1173"/>
      <c r="D116" s="1173"/>
      <c r="E116" s="1174"/>
    </row>
    <row r="117" spans="2:5" ht="36" x14ac:dyDescent="0.25">
      <c r="B117" s="121">
        <v>76</v>
      </c>
      <c r="C117" s="131" t="s">
        <v>377</v>
      </c>
      <c r="D117" s="123">
        <v>0</v>
      </c>
      <c r="E117" s="125"/>
    </row>
    <row r="118" spans="2:5" ht="24" x14ac:dyDescent="0.25">
      <c r="B118" s="121">
        <v>77</v>
      </c>
      <c r="C118" s="131" t="s">
        <v>378</v>
      </c>
      <c r="D118" s="123">
        <v>0</v>
      </c>
      <c r="E118" s="125"/>
    </row>
    <row r="119" spans="2:5" ht="36" x14ac:dyDescent="0.25">
      <c r="B119" s="121">
        <v>78</v>
      </c>
      <c r="C119" s="131" t="s">
        <v>379</v>
      </c>
      <c r="D119" s="123">
        <v>144103.75637999989</v>
      </c>
      <c r="E119" s="125"/>
    </row>
    <row r="120" spans="2:5" ht="24" x14ac:dyDescent="0.25">
      <c r="B120" s="121">
        <v>79</v>
      </c>
      <c r="C120" s="131" t="s">
        <v>380</v>
      </c>
      <c r="D120" s="123">
        <v>890652.81016979995</v>
      </c>
      <c r="E120" s="125"/>
    </row>
    <row r="121" spans="2:5" x14ac:dyDescent="0.25">
      <c r="B121" s="1175" t="s">
        <v>381</v>
      </c>
      <c r="C121" s="1176"/>
      <c r="D121" s="1176"/>
      <c r="E121" s="1177"/>
    </row>
    <row r="122" spans="2:5" ht="24" x14ac:dyDescent="0.25">
      <c r="B122" s="121">
        <v>80</v>
      </c>
      <c r="C122" s="131" t="s">
        <v>382</v>
      </c>
      <c r="D122" s="131"/>
      <c r="E122" s="125"/>
    </row>
    <row r="123" spans="2:5" ht="24" x14ac:dyDescent="0.25">
      <c r="B123" s="121">
        <v>81</v>
      </c>
      <c r="C123" s="131" t="s">
        <v>383</v>
      </c>
      <c r="D123" s="131"/>
      <c r="E123" s="125" t="s">
        <v>147</v>
      </c>
    </row>
    <row r="124" spans="2:5" ht="24" x14ac:dyDescent="0.25">
      <c r="B124" s="121">
        <v>82</v>
      </c>
      <c r="C124" s="131" t="s">
        <v>384</v>
      </c>
      <c r="D124" s="122"/>
      <c r="E124" s="125"/>
    </row>
    <row r="125" spans="2:5" ht="24" x14ac:dyDescent="0.25">
      <c r="B125" s="121">
        <v>83</v>
      </c>
      <c r="C125" s="131" t="s">
        <v>385</v>
      </c>
      <c r="D125" s="122"/>
      <c r="E125" s="125"/>
    </row>
    <row r="126" spans="2:5" ht="24" x14ac:dyDescent="0.25">
      <c r="B126" s="121">
        <v>84</v>
      </c>
      <c r="C126" s="131" t="s">
        <v>386</v>
      </c>
      <c r="D126" s="122"/>
      <c r="E126" s="125"/>
    </row>
    <row r="127" spans="2:5" ht="24" x14ac:dyDescent="0.25">
      <c r="B127" s="121">
        <v>85</v>
      </c>
      <c r="C127" s="131" t="s">
        <v>387</v>
      </c>
      <c r="D127" s="122"/>
      <c r="E127" s="125"/>
    </row>
    <row r="128" spans="2:5" x14ac:dyDescent="0.25">
      <c r="B128" s="137"/>
    </row>
    <row r="129" spans="2:2" x14ac:dyDescent="0.25">
      <c r="B129" s="137"/>
    </row>
    <row r="130" spans="2:2" x14ac:dyDescent="0.25">
      <c r="B130" s="138"/>
    </row>
    <row r="131" spans="2:2" x14ac:dyDescent="0.25">
      <c r="B131" s="138"/>
    </row>
    <row r="132" spans="2:2" x14ac:dyDescent="0.25">
      <c r="B132" s="138"/>
    </row>
    <row r="133" spans="2:2" x14ac:dyDescent="0.25">
      <c r="B133" s="138"/>
    </row>
  </sheetData>
  <mergeCells count="15">
    <mergeCell ref="B81:E81"/>
    <mergeCell ref="B8:E8"/>
    <mergeCell ref="B20:E20"/>
    <mergeCell ref="B51:E51"/>
    <mergeCell ref="B61:E61"/>
    <mergeCell ref="B72:E72"/>
    <mergeCell ref="B116:E116"/>
    <mergeCell ref="B121:E121"/>
    <mergeCell ref="B94:E94"/>
    <mergeCell ref="B105:E105"/>
    <mergeCell ref="B109:E109"/>
    <mergeCell ref="B110:B112"/>
    <mergeCell ref="C110:C112"/>
    <mergeCell ref="D110:D112"/>
    <mergeCell ref="E110:E11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T52"/>
  <sheetViews>
    <sheetView showGridLines="0" view="pageLayout" topLeftCell="A36" zoomScale="90" zoomScaleNormal="100" zoomScalePageLayoutView="90" workbookViewId="0">
      <selection activeCell="D88" sqref="D88"/>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39"/>
    </row>
    <row r="2" spans="2:20" ht="18.75" x14ac:dyDescent="0.25">
      <c r="B2" s="140" t="s">
        <v>255</v>
      </c>
    </row>
    <row r="3" spans="2:20" ht="15" customHeight="1" x14ac:dyDescent="0.25">
      <c r="B3" s="1190" t="s">
        <v>388</v>
      </c>
      <c r="C3" s="1190"/>
      <c r="D3" s="1190"/>
      <c r="E3" s="1190"/>
      <c r="F3" s="1190"/>
      <c r="G3" s="141"/>
      <c r="H3" s="141"/>
      <c r="I3" s="141"/>
      <c r="J3" s="141"/>
      <c r="K3" s="141"/>
      <c r="L3" s="141"/>
      <c r="M3" s="141"/>
      <c r="N3" s="141"/>
      <c r="O3" s="141"/>
      <c r="P3" s="141"/>
      <c r="Q3" s="141"/>
      <c r="R3" s="141"/>
      <c r="S3" s="141"/>
      <c r="T3" s="141"/>
    </row>
    <row r="4" spans="2:20" x14ac:dyDescent="0.25">
      <c r="B4" s="1190"/>
      <c r="C4" s="1190"/>
      <c r="D4" s="1190"/>
      <c r="E4" s="1190"/>
      <c r="F4" s="1190"/>
      <c r="G4" s="141"/>
      <c r="H4" s="141"/>
      <c r="I4" s="141"/>
      <c r="J4" s="141"/>
      <c r="K4" s="141"/>
      <c r="L4" s="141"/>
      <c r="M4" s="141"/>
      <c r="N4" s="141"/>
      <c r="O4" s="141"/>
      <c r="P4" s="141"/>
      <c r="Q4" s="141"/>
      <c r="R4" s="141"/>
      <c r="S4" s="141"/>
      <c r="T4" s="141"/>
    </row>
    <row r="5" spans="2:20" x14ac:dyDescent="0.25">
      <c r="B5" s="1190"/>
      <c r="C5" s="1190"/>
      <c r="D5" s="1190"/>
      <c r="E5" s="1190"/>
      <c r="F5" s="1190"/>
      <c r="G5" s="141"/>
      <c r="H5" s="141"/>
      <c r="I5" s="141"/>
      <c r="J5" s="141"/>
      <c r="K5" s="141"/>
      <c r="L5" s="141"/>
      <c r="M5" s="141"/>
      <c r="N5" s="141"/>
      <c r="O5" s="141"/>
      <c r="P5" s="141"/>
      <c r="Q5" s="141"/>
      <c r="R5" s="141"/>
      <c r="S5" s="141"/>
      <c r="T5" s="141"/>
    </row>
    <row r="6" spans="2:20" x14ac:dyDescent="0.25">
      <c r="B6" s="1"/>
      <c r="C6" s="23"/>
      <c r="D6" s="39" t="s">
        <v>6</v>
      </c>
      <c r="E6" s="39" t="s">
        <v>7</v>
      </c>
      <c r="F6" s="39" t="s">
        <v>8</v>
      </c>
    </row>
    <row r="7" spans="2:20" x14ac:dyDescent="0.25">
      <c r="B7" s="1"/>
      <c r="C7" s="142"/>
      <c r="D7" s="143" t="s">
        <v>389</v>
      </c>
      <c r="E7" s="143" t="s">
        <v>390</v>
      </c>
      <c r="F7" s="143" t="s">
        <v>391</v>
      </c>
    </row>
    <row r="8" spans="2:20" x14ac:dyDescent="0.25">
      <c r="B8" s="1"/>
      <c r="C8" s="142"/>
      <c r="D8" s="143" t="s">
        <v>392</v>
      </c>
      <c r="E8" s="143" t="s">
        <v>392</v>
      </c>
      <c r="F8" s="143"/>
    </row>
    <row r="9" spans="2:20" ht="30" customHeight="1" x14ac:dyDescent="0.25">
      <c r="B9" s="1191" t="s">
        <v>393</v>
      </c>
      <c r="C9" s="1192"/>
      <c r="D9" s="1192"/>
      <c r="E9" s="1192"/>
      <c r="F9" s="1193"/>
    </row>
    <row r="10" spans="2:20" x14ac:dyDescent="0.25">
      <c r="B10" s="144">
        <v>1</v>
      </c>
      <c r="C10" s="28" t="s">
        <v>2105</v>
      </c>
      <c r="D10" s="145">
        <v>18667379.054000001</v>
      </c>
      <c r="E10" s="145"/>
      <c r="F10" s="39"/>
    </row>
    <row r="11" spans="2:20" x14ac:dyDescent="0.25">
      <c r="B11" s="144">
        <v>2</v>
      </c>
      <c r="C11" s="28" t="s">
        <v>2106</v>
      </c>
      <c r="D11" s="145">
        <v>6751761.3210000005</v>
      </c>
      <c r="E11" s="145"/>
      <c r="F11" s="39"/>
    </row>
    <row r="12" spans="2:20" ht="30" x14ac:dyDescent="0.25">
      <c r="B12" s="144">
        <v>3</v>
      </c>
      <c r="C12" s="28" t="s">
        <v>2107</v>
      </c>
      <c r="D12" s="145">
        <v>194003.15599999999</v>
      </c>
      <c r="E12" s="145"/>
      <c r="F12" s="39"/>
    </row>
    <row r="13" spans="2:20" ht="30" x14ac:dyDescent="0.25">
      <c r="B13" s="144">
        <v>4</v>
      </c>
      <c r="C13" s="28" t="s">
        <v>2108</v>
      </c>
      <c r="D13" s="145">
        <v>120636.88099999999</v>
      </c>
      <c r="E13" s="145"/>
      <c r="F13" s="39"/>
    </row>
    <row r="14" spans="2:20" x14ac:dyDescent="0.25">
      <c r="B14" s="144">
        <v>5</v>
      </c>
      <c r="C14" s="28" t="s">
        <v>2109</v>
      </c>
      <c r="D14" s="145">
        <v>616017303.005</v>
      </c>
      <c r="E14" s="145"/>
      <c r="F14" s="39"/>
    </row>
    <row r="15" spans="2:20" ht="30" x14ac:dyDescent="0.25">
      <c r="B15" s="144">
        <v>6</v>
      </c>
      <c r="C15" s="28" t="s">
        <v>2110</v>
      </c>
      <c r="D15" s="145">
        <v>-4543056.2620000001</v>
      </c>
      <c r="E15" s="145"/>
      <c r="F15" s="39"/>
    </row>
    <row r="16" spans="2:20" x14ac:dyDescent="0.25">
      <c r="B16" s="144">
        <v>7</v>
      </c>
      <c r="C16" s="28" t="s">
        <v>2111</v>
      </c>
      <c r="D16" s="145">
        <v>6237723.4249999998</v>
      </c>
      <c r="E16" s="145"/>
      <c r="F16" s="39"/>
    </row>
    <row r="17" spans="2:6" x14ac:dyDescent="0.25">
      <c r="B17" s="144">
        <v>8</v>
      </c>
      <c r="C17" s="28" t="s">
        <v>2112</v>
      </c>
      <c r="D17" s="145">
        <v>0</v>
      </c>
      <c r="E17" s="145"/>
      <c r="F17" s="39"/>
    </row>
    <row r="18" spans="2:6" x14ac:dyDescent="0.25">
      <c r="B18" s="144">
        <v>9</v>
      </c>
      <c r="C18" s="28" t="s">
        <v>2113</v>
      </c>
      <c r="D18" s="145">
        <v>11137245.432</v>
      </c>
      <c r="E18" s="145"/>
      <c r="F18" s="39"/>
    </row>
    <row r="19" spans="2:6" x14ac:dyDescent="0.25">
      <c r="B19" s="144">
        <v>10</v>
      </c>
      <c r="C19" s="28" t="s">
        <v>2114</v>
      </c>
      <c r="D19" s="145">
        <v>5292211.483</v>
      </c>
      <c r="E19" s="145"/>
      <c r="F19" s="39"/>
    </row>
    <row r="20" spans="2:6" x14ac:dyDescent="0.25">
      <c r="B20" s="144">
        <v>11</v>
      </c>
      <c r="C20" s="28" t="s">
        <v>2115</v>
      </c>
      <c r="D20" s="145">
        <v>1910037.2439999999</v>
      </c>
      <c r="E20" s="145"/>
      <c r="F20" s="39"/>
    </row>
    <row r="21" spans="2:6" x14ac:dyDescent="0.25">
      <c r="B21" s="144">
        <v>12</v>
      </c>
      <c r="C21" s="28" t="s">
        <v>1336</v>
      </c>
      <c r="D21" s="145">
        <v>2628040.9479999999</v>
      </c>
      <c r="E21" s="145"/>
      <c r="F21" s="39"/>
    </row>
    <row r="22" spans="2:6" x14ac:dyDescent="0.25">
      <c r="B22" s="144"/>
      <c r="C22" s="28"/>
      <c r="D22" s="145"/>
      <c r="E22" s="145"/>
      <c r="F22" s="39"/>
    </row>
    <row r="23" spans="2:6" x14ac:dyDescent="0.25">
      <c r="B23" s="144"/>
      <c r="C23" s="146"/>
      <c r="D23" s="145"/>
      <c r="E23" s="145"/>
      <c r="F23" s="39"/>
    </row>
    <row r="24" spans="2:6" x14ac:dyDescent="0.25">
      <c r="B24" s="144"/>
      <c r="C24" s="146"/>
      <c r="D24" s="145"/>
      <c r="E24" s="145"/>
      <c r="F24" s="39"/>
    </row>
    <row r="25" spans="2:6" x14ac:dyDescent="0.25">
      <c r="B25" s="144"/>
      <c r="C25" s="146"/>
      <c r="D25" s="145"/>
      <c r="E25" s="145"/>
      <c r="F25" s="39"/>
    </row>
    <row r="26" spans="2:6" x14ac:dyDescent="0.25">
      <c r="B26" s="144"/>
      <c r="C26" s="28"/>
      <c r="D26" s="145"/>
      <c r="E26" s="145"/>
      <c r="F26" s="39"/>
    </row>
    <row r="27" spans="2:6" x14ac:dyDescent="0.25">
      <c r="B27" s="144" t="s">
        <v>179</v>
      </c>
      <c r="C27" s="147" t="s">
        <v>394</v>
      </c>
      <c r="D27" s="1091">
        <v>664413285.68700004</v>
      </c>
      <c r="E27" s="145"/>
      <c r="F27" s="39"/>
    </row>
    <row r="28" spans="2:6" ht="30" customHeight="1" x14ac:dyDescent="0.25">
      <c r="B28" s="1191" t="s">
        <v>395</v>
      </c>
      <c r="C28" s="1192"/>
      <c r="D28" s="1192"/>
      <c r="E28" s="1192"/>
      <c r="F28" s="1193"/>
    </row>
    <row r="29" spans="2:6" x14ac:dyDescent="0.25">
      <c r="B29" s="144">
        <v>1</v>
      </c>
      <c r="C29" s="28" t="s">
        <v>2116</v>
      </c>
      <c r="D29" s="145">
        <v>5731938.4570000004</v>
      </c>
      <c r="E29" s="145"/>
      <c r="F29" s="148"/>
    </row>
    <row r="30" spans="2:6" x14ac:dyDescent="0.25">
      <c r="B30" s="144">
        <v>2</v>
      </c>
      <c r="C30" s="28" t="s">
        <v>2117</v>
      </c>
      <c r="D30" s="145">
        <v>599366179.51300001</v>
      </c>
      <c r="E30" s="145"/>
      <c r="F30" s="148"/>
    </row>
    <row r="31" spans="2:6" ht="30" x14ac:dyDescent="0.25">
      <c r="B31" s="144">
        <v>3</v>
      </c>
      <c r="C31" s="28" t="s">
        <v>2118</v>
      </c>
      <c r="D31" s="145">
        <v>-11646458.027000001</v>
      </c>
      <c r="E31" s="145"/>
      <c r="F31" s="148"/>
    </row>
    <row r="32" spans="2:6" x14ac:dyDescent="0.25">
      <c r="B32" s="144">
        <v>4</v>
      </c>
      <c r="C32" s="28" t="s">
        <v>2119</v>
      </c>
      <c r="D32" s="145">
        <v>14295478.524</v>
      </c>
      <c r="E32" s="145"/>
      <c r="F32" s="148"/>
    </row>
    <row r="33" spans="2:6" x14ac:dyDescent="0.25">
      <c r="B33" s="144">
        <v>5</v>
      </c>
      <c r="C33" s="28" t="s">
        <v>2120</v>
      </c>
      <c r="D33" s="145">
        <v>1180456.165</v>
      </c>
      <c r="E33" s="145"/>
      <c r="F33" s="148"/>
    </row>
    <row r="34" spans="2:6" x14ac:dyDescent="0.25">
      <c r="B34" s="144">
        <v>6</v>
      </c>
      <c r="C34" s="28" t="s">
        <v>2121</v>
      </c>
      <c r="D34" s="145">
        <v>374831.33600000001</v>
      </c>
      <c r="E34" s="145"/>
      <c r="F34" s="148"/>
    </row>
    <row r="35" spans="2:6" x14ac:dyDescent="0.25">
      <c r="B35" s="144">
        <v>7</v>
      </c>
      <c r="C35" s="28" t="s">
        <v>2122</v>
      </c>
      <c r="D35" s="145">
        <v>1490730.328</v>
      </c>
      <c r="E35" s="145"/>
      <c r="F35" s="148"/>
    </row>
    <row r="36" spans="2:6" x14ac:dyDescent="0.25">
      <c r="B36" s="144"/>
      <c r="C36" s="28"/>
      <c r="D36" s="145"/>
      <c r="E36" s="145"/>
      <c r="F36" s="148"/>
    </row>
    <row r="37" spans="2:6" x14ac:dyDescent="0.25">
      <c r="B37" s="144"/>
      <c r="C37" s="28"/>
      <c r="D37" s="145"/>
      <c r="E37" s="145"/>
      <c r="F37" s="148"/>
    </row>
    <row r="38" spans="2:6" x14ac:dyDescent="0.25">
      <c r="B38" s="144"/>
      <c r="C38" s="28"/>
      <c r="D38" s="145"/>
      <c r="E38" s="145"/>
      <c r="F38" s="148"/>
    </row>
    <row r="39" spans="2:6" x14ac:dyDescent="0.25">
      <c r="B39" s="144"/>
      <c r="C39" s="146"/>
      <c r="D39" s="145"/>
      <c r="E39" s="145"/>
      <c r="F39" s="148"/>
    </row>
    <row r="40" spans="2:6" x14ac:dyDescent="0.25">
      <c r="B40" s="144"/>
      <c r="C40" s="146"/>
      <c r="D40" s="145"/>
      <c r="E40" s="145"/>
      <c r="F40" s="148"/>
    </row>
    <row r="41" spans="2:6" x14ac:dyDescent="0.25">
      <c r="B41" s="144"/>
      <c r="C41" s="146"/>
      <c r="D41" s="145"/>
      <c r="E41" s="145"/>
      <c r="F41" s="148"/>
    </row>
    <row r="42" spans="2:6" x14ac:dyDescent="0.25">
      <c r="B42" s="144"/>
      <c r="C42" s="28"/>
      <c r="D42" s="145"/>
      <c r="E42" s="145"/>
      <c r="F42" s="148"/>
    </row>
    <row r="43" spans="2:6" x14ac:dyDescent="0.25">
      <c r="B43" s="144"/>
      <c r="C43" s="28"/>
      <c r="D43" s="145"/>
      <c r="E43" s="145"/>
      <c r="F43" s="148"/>
    </row>
    <row r="44" spans="2:6" x14ac:dyDescent="0.25">
      <c r="B44" s="144"/>
      <c r="C44" s="28"/>
      <c r="D44" s="145"/>
      <c r="E44" s="145"/>
      <c r="F44" s="148"/>
    </row>
    <row r="45" spans="2:6" x14ac:dyDescent="0.25">
      <c r="B45" s="144" t="s">
        <v>179</v>
      </c>
      <c r="C45" s="147" t="s">
        <v>396</v>
      </c>
      <c r="D45" s="1093">
        <v>610793156.296</v>
      </c>
      <c r="E45" s="145"/>
      <c r="F45" s="148"/>
    </row>
    <row r="46" spans="2:6" ht="30" x14ac:dyDescent="0.25">
      <c r="B46" s="149" t="s">
        <v>237</v>
      </c>
      <c r="C46" s="150"/>
      <c r="D46" s="151"/>
      <c r="E46" s="151"/>
      <c r="F46" s="152"/>
    </row>
    <row r="47" spans="2:6" x14ac:dyDescent="0.25">
      <c r="B47" s="144">
        <v>1</v>
      </c>
      <c r="C47" s="28" t="s">
        <v>2123</v>
      </c>
      <c r="D47" s="145">
        <v>15460800</v>
      </c>
      <c r="E47" s="145"/>
      <c r="F47" s="148"/>
    </row>
    <row r="48" spans="2:6" x14ac:dyDescent="0.25">
      <c r="B48" s="144">
        <v>2</v>
      </c>
      <c r="C48" s="146" t="s">
        <v>2124</v>
      </c>
      <c r="D48" s="145">
        <v>-412828.016</v>
      </c>
      <c r="E48" s="145"/>
      <c r="F48" s="148"/>
    </row>
    <row r="49" spans="2:6" x14ac:dyDescent="0.25">
      <c r="B49" s="144">
        <v>3</v>
      </c>
      <c r="C49" s="146" t="s">
        <v>267</v>
      </c>
      <c r="D49" s="145">
        <v>31369199.338</v>
      </c>
      <c r="E49" s="145"/>
      <c r="F49" s="148"/>
    </row>
    <row r="50" spans="2:6" x14ac:dyDescent="0.25">
      <c r="B50" s="144">
        <v>4</v>
      </c>
      <c r="C50" s="28" t="s">
        <v>2125</v>
      </c>
      <c r="D50" s="145">
        <v>4830904</v>
      </c>
      <c r="E50" s="145"/>
      <c r="F50" s="148"/>
    </row>
    <row r="51" spans="2:6" x14ac:dyDescent="0.25">
      <c r="B51" s="144">
        <v>5</v>
      </c>
      <c r="C51" s="28" t="s">
        <v>2126</v>
      </c>
      <c r="D51" s="145">
        <v>2372054.0690000001</v>
      </c>
      <c r="E51" s="145"/>
      <c r="F51" s="148"/>
    </row>
    <row r="52" spans="2:6" x14ac:dyDescent="0.25">
      <c r="B52" s="144" t="s">
        <v>179</v>
      </c>
      <c r="C52" s="147" t="s">
        <v>397</v>
      </c>
      <c r="D52" s="145">
        <v>53620129.390999995</v>
      </c>
      <c r="E52" s="145"/>
      <c r="F52" s="148"/>
    </row>
  </sheetData>
  <mergeCells count="3">
    <mergeCell ref="B3:F5"/>
    <mergeCell ref="B9:F9"/>
    <mergeCell ref="B28:F28"/>
  </mergeCells>
  <pageMargins left="0.7" right="0.7" top="0.75" bottom="0.75" header="0.3" footer="0.3"/>
  <pageSetup paperSize="9" scale="56" orientation="landscape" r:id="rId1"/>
  <headerFooter>
    <oddHeader>&amp;CCS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L58"/>
  <sheetViews>
    <sheetView showGridLines="0" view="pageLayout" topLeftCell="E1" zoomScale="90" zoomScaleNormal="100" zoomScalePageLayoutView="90" workbookViewId="0">
      <selection activeCell="D88" sqref="D88"/>
    </sheetView>
  </sheetViews>
  <sheetFormatPr defaultColWidth="0.140625" defaultRowHeight="15" x14ac:dyDescent="0.25"/>
  <cols>
    <col min="3" max="3" width="117.42578125" customWidth="1"/>
    <col min="4" max="12" width="25.140625" customWidth="1"/>
  </cols>
  <sheetData>
    <row r="2" spans="2:12" ht="18.75" x14ac:dyDescent="0.25">
      <c r="B2" s="153" t="s">
        <v>256</v>
      </c>
    </row>
    <row r="4" spans="2:12" x14ac:dyDescent="0.25">
      <c r="B4" s="154"/>
      <c r="C4" s="154"/>
      <c r="D4" s="196" t="s">
        <v>6</v>
      </c>
      <c r="E4" s="196" t="s">
        <v>6</v>
      </c>
      <c r="F4" s="196" t="s">
        <v>6</v>
      </c>
      <c r="G4" s="196" t="s">
        <v>6</v>
      </c>
      <c r="H4" s="196" t="s">
        <v>6</v>
      </c>
      <c r="I4" s="196" t="s">
        <v>6</v>
      </c>
      <c r="J4" s="196" t="s">
        <v>6</v>
      </c>
      <c r="K4" s="196" t="s">
        <v>6</v>
      </c>
      <c r="L4" s="196" t="s">
        <v>6</v>
      </c>
    </row>
    <row r="5" spans="2:12" ht="27" customHeight="1" x14ac:dyDescent="0.25">
      <c r="B5" s="156"/>
      <c r="C5" s="157"/>
      <c r="D5" s="1092" t="s">
        <v>398</v>
      </c>
      <c r="E5" s="1092" t="s">
        <v>398</v>
      </c>
      <c r="F5" s="1092" t="s">
        <v>398</v>
      </c>
      <c r="G5" s="1092" t="s">
        <v>398</v>
      </c>
      <c r="H5" s="1092" t="s">
        <v>398</v>
      </c>
      <c r="I5" s="1092" t="s">
        <v>398</v>
      </c>
      <c r="J5" s="1092" t="s">
        <v>398</v>
      </c>
      <c r="K5" s="1092" t="s">
        <v>398</v>
      </c>
      <c r="L5" s="1092" t="s">
        <v>398</v>
      </c>
    </row>
    <row r="6" spans="2:12" x14ac:dyDescent="0.25">
      <c r="B6" s="148">
        <v>1</v>
      </c>
      <c r="C6" s="158" t="s">
        <v>399</v>
      </c>
      <c r="D6" s="1094" t="s">
        <v>2127</v>
      </c>
      <c r="E6" s="1094" t="s">
        <v>2127</v>
      </c>
      <c r="F6" s="1094" t="s">
        <v>2127</v>
      </c>
      <c r="G6" s="1094" t="s">
        <v>2127</v>
      </c>
      <c r="H6" s="1094" t="s">
        <v>2127</v>
      </c>
      <c r="I6" s="1094" t="s">
        <v>2127</v>
      </c>
      <c r="J6" s="1094" t="s">
        <v>2127</v>
      </c>
      <c r="K6" s="1094" t="s">
        <v>2127</v>
      </c>
      <c r="L6" s="1094" t="s">
        <v>2127</v>
      </c>
    </row>
    <row r="7" spans="2:12" x14ac:dyDescent="0.25">
      <c r="B7" s="148">
        <v>2</v>
      </c>
      <c r="C7" s="158" t="s">
        <v>400</v>
      </c>
      <c r="D7" s="1094" t="s">
        <v>2128</v>
      </c>
      <c r="E7" s="1094" t="s">
        <v>2129</v>
      </c>
      <c r="F7" s="1094" t="s">
        <v>2130</v>
      </c>
      <c r="G7" s="1094" t="s">
        <v>2131</v>
      </c>
      <c r="H7" s="1094" t="s">
        <v>2132</v>
      </c>
      <c r="I7" s="1094" t="s">
        <v>2133</v>
      </c>
      <c r="J7" s="1094" t="s">
        <v>2128</v>
      </c>
      <c r="K7" s="1094" t="s">
        <v>2134</v>
      </c>
      <c r="L7" s="1094" t="s">
        <v>2135</v>
      </c>
    </row>
    <row r="8" spans="2:12" ht="30" x14ac:dyDescent="0.25">
      <c r="B8" s="148" t="s">
        <v>401</v>
      </c>
      <c r="C8" s="158" t="s">
        <v>402</v>
      </c>
      <c r="D8" s="1094"/>
      <c r="E8" s="1094"/>
      <c r="F8" s="1094"/>
      <c r="G8" s="1094"/>
      <c r="H8" s="1094"/>
      <c r="I8" s="1094"/>
      <c r="J8" s="1094"/>
      <c r="K8" s="1094"/>
      <c r="L8" s="1094"/>
    </row>
    <row r="9" spans="2:12" x14ac:dyDescent="0.25">
      <c r="B9" s="148">
        <v>3</v>
      </c>
      <c r="C9" s="158" t="s">
        <v>403</v>
      </c>
      <c r="D9" s="1094" t="s">
        <v>2136</v>
      </c>
      <c r="E9" s="1094" t="s">
        <v>2136</v>
      </c>
      <c r="F9" s="1094" t="s">
        <v>2136</v>
      </c>
      <c r="G9" s="1094" t="s">
        <v>2136</v>
      </c>
      <c r="H9" s="1094" t="s">
        <v>2136</v>
      </c>
      <c r="I9" s="1094" t="s">
        <v>2136</v>
      </c>
      <c r="J9" s="1094" t="s">
        <v>2137</v>
      </c>
      <c r="K9" s="1094" t="s">
        <v>2136</v>
      </c>
      <c r="L9" s="1094" t="s">
        <v>2136</v>
      </c>
    </row>
    <row r="10" spans="2:12" ht="45" x14ac:dyDescent="0.25">
      <c r="B10" s="148" t="s">
        <v>404</v>
      </c>
      <c r="C10" s="158" t="s">
        <v>405</v>
      </c>
      <c r="D10" s="1094"/>
      <c r="E10" s="1094"/>
      <c r="F10" s="1094"/>
      <c r="G10" s="1094"/>
      <c r="H10" s="1094"/>
      <c r="I10" s="1094"/>
      <c r="J10" s="1094"/>
      <c r="K10" s="1094"/>
      <c r="L10" s="1094"/>
    </row>
    <row r="11" spans="2:12" x14ac:dyDescent="0.25">
      <c r="B11" s="148"/>
      <c r="C11" s="159" t="s">
        <v>406</v>
      </c>
      <c r="D11" s="1094"/>
      <c r="E11" s="1094"/>
      <c r="F11" s="1094"/>
      <c r="G11" s="1094"/>
      <c r="H11" s="1094"/>
      <c r="I11" s="1094"/>
      <c r="J11" s="1094"/>
      <c r="K11" s="1094"/>
      <c r="L11" s="1094"/>
    </row>
    <row r="12" spans="2:12" x14ac:dyDescent="0.25">
      <c r="B12" s="148">
        <v>4</v>
      </c>
      <c r="C12" s="158" t="s">
        <v>407</v>
      </c>
      <c r="D12" s="1094" t="s">
        <v>358</v>
      </c>
      <c r="E12" s="1094" t="s">
        <v>2138</v>
      </c>
      <c r="F12" s="1094" t="s">
        <v>2138</v>
      </c>
      <c r="G12" s="1094" t="s">
        <v>2138</v>
      </c>
      <c r="H12" s="1094" t="s">
        <v>2138</v>
      </c>
      <c r="I12" s="1094" t="s">
        <v>2138</v>
      </c>
      <c r="J12" s="1094" t="s">
        <v>2139</v>
      </c>
      <c r="K12" s="1094" t="s">
        <v>2138</v>
      </c>
      <c r="L12" s="1094" t="s">
        <v>2138</v>
      </c>
    </row>
    <row r="13" spans="2:12" x14ac:dyDescent="0.25">
      <c r="B13" s="148">
        <v>5</v>
      </c>
      <c r="C13" s="158" t="s">
        <v>408</v>
      </c>
      <c r="D13" s="1094" t="s">
        <v>358</v>
      </c>
      <c r="E13" s="1094" t="s">
        <v>2138</v>
      </c>
      <c r="F13" s="1094" t="s">
        <v>2138</v>
      </c>
      <c r="G13" s="1094" t="s">
        <v>2138</v>
      </c>
      <c r="H13" s="1094" t="s">
        <v>2138</v>
      </c>
      <c r="I13" s="1094" t="s">
        <v>2138</v>
      </c>
      <c r="J13" s="1094" t="s">
        <v>2139</v>
      </c>
      <c r="K13" s="1094" t="s">
        <v>2138</v>
      </c>
      <c r="L13" s="1094" t="s">
        <v>2138</v>
      </c>
    </row>
    <row r="14" spans="2:12" x14ac:dyDescent="0.25">
      <c r="B14" s="148">
        <v>6</v>
      </c>
      <c r="C14" s="158" t="s">
        <v>409</v>
      </c>
      <c r="D14" s="1094" t="s">
        <v>2140</v>
      </c>
      <c r="E14" s="1094" t="s">
        <v>2140</v>
      </c>
      <c r="F14" s="1094" t="s">
        <v>2140</v>
      </c>
      <c r="G14" s="1094" t="s">
        <v>2140</v>
      </c>
      <c r="H14" s="1094" t="s">
        <v>2140</v>
      </c>
      <c r="I14" s="1094" t="s">
        <v>2140</v>
      </c>
      <c r="J14" s="1094" t="s">
        <v>2140</v>
      </c>
      <c r="K14" s="1094" t="s">
        <v>2140</v>
      </c>
      <c r="L14" s="1094" t="s">
        <v>2140</v>
      </c>
    </row>
    <row r="15" spans="2:12" x14ac:dyDescent="0.25">
      <c r="B15" s="148">
        <v>7</v>
      </c>
      <c r="C15" s="158" t="s">
        <v>410</v>
      </c>
      <c r="D15" s="1094" t="s">
        <v>2141</v>
      </c>
      <c r="E15" s="1094" t="s">
        <v>2141</v>
      </c>
      <c r="F15" s="1094" t="s">
        <v>2141</v>
      </c>
      <c r="G15" s="1094" t="s">
        <v>2141</v>
      </c>
      <c r="H15" s="1094" t="s">
        <v>2141</v>
      </c>
      <c r="I15" s="1094" t="s">
        <v>2141</v>
      </c>
      <c r="J15" s="1094" t="s">
        <v>2141</v>
      </c>
      <c r="K15" s="1094" t="s">
        <v>2141</v>
      </c>
      <c r="L15" s="1094" t="s">
        <v>2141</v>
      </c>
    </row>
    <row r="16" spans="2:12" x14ac:dyDescent="0.25">
      <c r="B16" s="148">
        <v>8</v>
      </c>
      <c r="C16" s="158" t="s">
        <v>411</v>
      </c>
      <c r="D16" s="1095">
        <f>+'[1]EU CC2 '!D33</f>
        <v>15460800</v>
      </c>
      <c r="E16" s="1095">
        <f>+[2]T2_AT1!$F$3/1000</f>
        <v>1934450</v>
      </c>
      <c r="F16" s="1095">
        <f>+[2]T2_AT1!$F$4/1000</f>
        <v>680904</v>
      </c>
      <c r="G16" s="1095">
        <f>+[2]T2_AT1!$F$5/1000</f>
        <v>767250</v>
      </c>
      <c r="H16" s="1095">
        <f>+[2]T2_AT1!$F$6/1000</f>
        <v>786600</v>
      </c>
      <c r="I16" s="1095">
        <f>+[2]T2_AT1!$F$7/1000</f>
        <v>661700</v>
      </c>
      <c r="J16" s="1095" cm="1">
        <f t="array" ref="J16">SUM([2]T2_AT1!$F$8:$F$15/1000)</f>
        <v>4129020</v>
      </c>
      <c r="K16" s="1095">
        <f>+[2]T2_AT1!$F$16/1000</f>
        <v>300000</v>
      </c>
      <c r="L16" s="1095">
        <f>+[2]T2_AT1!$F$17/1000</f>
        <v>300000</v>
      </c>
    </row>
    <row r="17" spans="2:12" x14ac:dyDescent="0.25">
      <c r="B17" s="148">
        <v>9</v>
      </c>
      <c r="C17" s="158" t="s">
        <v>412</v>
      </c>
      <c r="D17" s="1095">
        <f>+D16</f>
        <v>15460800</v>
      </c>
      <c r="E17" s="1095">
        <f t="shared" ref="E17:L18" si="0">+E16</f>
        <v>1934450</v>
      </c>
      <c r="F17" s="1095">
        <f t="shared" si="0"/>
        <v>680904</v>
      </c>
      <c r="G17" s="1095">
        <f t="shared" si="0"/>
        <v>767250</v>
      </c>
      <c r="H17" s="1095">
        <f t="shared" si="0"/>
        <v>786600</v>
      </c>
      <c r="I17" s="1095">
        <f t="shared" si="0"/>
        <v>661700</v>
      </c>
      <c r="J17" s="1095">
        <f t="shared" si="0"/>
        <v>4129020</v>
      </c>
      <c r="K17" s="1095">
        <f t="shared" si="0"/>
        <v>300000</v>
      </c>
      <c r="L17" s="1095">
        <f t="shared" si="0"/>
        <v>300000</v>
      </c>
    </row>
    <row r="18" spans="2:12" ht="75" x14ac:dyDescent="0.25">
      <c r="B18" s="148" t="s">
        <v>413</v>
      </c>
      <c r="C18" s="158" t="s">
        <v>414</v>
      </c>
      <c r="D18" s="1095">
        <v>10000</v>
      </c>
      <c r="E18" s="1095">
        <f>+E17</f>
        <v>1934450</v>
      </c>
      <c r="F18" s="1095">
        <f t="shared" si="0"/>
        <v>680904</v>
      </c>
      <c r="G18" s="1095">
        <f t="shared" si="0"/>
        <v>767250</v>
      </c>
      <c r="H18" s="1095">
        <f t="shared" si="0"/>
        <v>786600</v>
      </c>
      <c r="I18" s="1095">
        <f t="shared" si="0"/>
        <v>661700</v>
      </c>
      <c r="J18" s="1095">
        <f t="shared" si="0"/>
        <v>4129020</v>
      </c>
      <c r="K18" s="1095">
        <f t="shared" si="0"/>
        <v>300000</v>
      </c>
      <c r="L18" s="1095">
        <f t="shared" si="0"/>
        <v>300000</v>
      </c>
    </row>
    <row r="19" spans="2:12" ht="75" x14ac:dyDescent="0.25">
      <c r="B19" s="148" t="s">
        <v>415</v>
      </c>
      <c r="C19" s="158" t="s">
        <v>416</v>
      </c>
      <c r="D19" s="1095">
        <v>10000</v>
      </c>
      <c r="E19" s="1094" t="s">
        <v>2128</v>
      </c>
      <c r="F19" s="1094" t="s">
        <v>2128</v>
      </c>
      <c r="G19" s="1094" t="s">
        <v>2128</v>
      </c>
      <c r="H19" s="1094" t="s">
        <v>2128</v>
      </c>
      <c r="I19" s="1094" t="s">
        <v>2128</v>
      </c>
      <c r="J19" s="1094" t="s">
        <v>2128</v>
      </c>
      <c r="K19" s="1094" t="s">
        <v>2128</v>
      </c>
      <c r="L19" s="1094" t="s">
        <v>2128</v>
      </c>
    </row>
    <row r="20" spans="2:12" x14ac:dyDescent="0.25">
      <c r="B20" s="148">
        <v>10</v>
      </c>
      <c r="C20" s="158" t="s">
        <v>417</v>
      </c>
      <c r="D20" s="1094" t="s">
        <v>2142</v>
      </c>
      <c r="E20" s="1094" t="s">
        <v>2143</v>
      </c>
      <c r="F20" s="1094" t="s">
        <v>2143</v>
      </c>
      <c r="G20" s="1094" t="s">
        <v>2143</v>
      </c>
      <c r="H20" s="1094" t="s">
        <v>2143</v>
      </c>
      <c r="I20" s="1094" t="s">
        <v>2143</v>
      </c>
      <c r="J20" s="1094" t="s">
        <v>2143</v>
      </c>
      <c r="K20" s="1094" t="s">
        <v>2143</v>
      </c>
      <c r="L20" s="1094" t="s">
        <v>2143</v>
      </c>
    </row>
    <row r="21" spans="2:12" x14ac:dyDescent="0.25">
      <c r="B21" s="148">
        <v>11</v>
      </c>
      <c r="C21" s="158" t="s">
        <v>418</v>
      </c>
      <c r="D21" s="1096">
        <v>34145</v>
      </c>
      <c r="E21" s="1096">
        <v>41991</v>
      </c>
      <c r="F21" s="1096">
        <v>42762</v>
      </c>
      <c r="G21" s="1096">
        <v>43794</v>
      </c>
      <c r="H21" s="1096">
        <v>44158</v>
      </c>
      <c r="I21" s="1096">
        <v>44340</v>
      </c>
      <c r="J21" s="1096">
        <v>43448</v>
      </c>
      <c r="K21" s="1096">
        <v>43004</v>
      </c>
      <c r="L21" s="1096">
        <v>43726</v>
      </c>
    </row>
    <row r="22" spans="2:12" x14ac:dyDescent="0.25">
      <c r="B22" s="148">
        <v>12</v>
      </c>
      <c r="C22" s="158" t="s">
        <v>419</v>
      </c>
      <c r="D22" s="1094" t="s">
        <v>2144</v>
      </c>
      <c r="E22" s="1094" t="s">
        <v>2144</v>
      </c>
      <c r="F22" s="1094" t="s">
        <v>2144</v>
      </c>
      <c r="G22" s="1094" t="s">
        <v>2144</v>
      </c>
      <c r="H22" s="1094" t="s">
        <v>2144</v>
      </c>
      <c r="I22" s="1094" t="s">
        <v>2144</v>
      </c>
      <c r="J22" s="1094" t="s">
        <v>2145</v>
      </c>
      <c r="K22" s="1094" t="s">
        <v>2144</v>
      </c>
      <c r="L22" s="1094" t="s">
        <v>2144</v>
      </c>
    </row>
    <row r="23" spans="2:12" x14ac:dyDescent="0.25">
      <c r="B23" s="148">
        <v>13</v>
      </c>
      <c r="C23" s="158" t="s">
        <v>420</v>
      </c>
      <c r="D23" s="1094" t="s">
        <v>2146</v>
      </c>
      <c r="E23" s="1094" t="s">
        <v>2146</v>
      </c>
      <c r="F23" s="1094" t="s">
        <v>2146</v>
      </c>
      <c r="G23" s="1094" t="s">
        <v>2146</v>
      </c>
      <c r="H23" s="1094" t="s">
        <v>2146</v>
      </c>
      <c r="I23" s="1094" t="s">
        <v>2146</v>
      </c>
      <c r="J23" s="1096">
        <v>47101</v>
      </c>
      <c r="K23" s="1094" t="s">
        <v>2146</v>
      </c>
      <c r="L23" s="1094" t="s">
        <v>2146</v>
      </c>
    </row>
    <row r="24" spans="2:12" x14ac:dyDescent="0.25">
      <c r="B24" s="148">
        <v>14</v>
      </c>
      <c r="C24" s="158" t="s">
        <v>421</v>
      </c>
      <c r="D24" s="1094" t="s">
        <v>2128</v>
      </c>
      <c r="E24" s="1094" t="s">
        <v>2147</v>
      </c>
      <c r="F24" s="1094" t="s">
        <v>2147</v>
      </c>
      <c r="G24" s="1094" t="s">
        <v>2147</v>
      </c>
      <c r="H24" s="1094" t="s">
        <v>2147</v>
      </c>
      <c r="I24" s="1094" t="s">
        <v>2147</v>
      </c>
      <c r="J24" s="1094" t="s">
        <v>2128</v>
      </c>
      <c r="K24" s="1094" t="s">
        <v>2147</v>
      </c>
      <c r="L24" s="1094" t="s">
        <v>2147</v>
      </c>
    </row>
    <row r="25" spans="2:12" x14ac:dyDescent="0.25">
      <c r="B25" s="1197">
        <v>15</v>
      </c>
      <c r="C25" s="1198" t="s">
        <v>422</v>
      </c>
      <c r="D25" s="1194" t="s">
        <v>2128</v>
      </c>
      <c r="E25" s="1194" t="s">
        <v>2128</v>
      </c>
      <c r="F25" s="1194" t="s">
        <v>2128</v>
      </c>
      <c r="G25" s="1194" t="s">
        <v>2128</v>
      </c>
      <c r="H25" s="1194" t="s">
        <v>2128</v>
      </c>
      <c r="I25" s="1194" t="s">
        <v>2128</v>
      </c>
      <c r="J25" s="1194" t="s">
        <v>2128</v>
      </c>
      <c r="K25" s="1194" t="s">
        <v>2128</v>
      </c>
      <c r="L25" s="1194" t="s">
        <v>2128</v>
      </c>
    </row>
    <row r="26" spans="2:12" ht="3" customHeight="1" x14ac:dyDescent="0.25">
      <c r="B26" s="1197"/>
      <c r="C26" s="1198"/>
      <c r="D26" s="1195"/>
      <c r="E26" s="1195"/>
      <c r="F26" s="1195"/>
      <c r="G26" s="1195"/>
      <c r="H26" s="1195"/>
      <c r="I26" s="1195"/>
      <c r="J26" s="1195"/>
      <c r="K26" s="1195"/>
      <c r="L26" s="1195"/>
    </row>
    <row r="27" spans="2:12" x14ac:dyDescent="0.25">
      <c r="B27" s="148">
        <v>16</v>
      </c>
      <c r="C27" s="158" t="s">
        <v>423</v>
      </c>
      <c r="D27" s="1094" t="s">
        <v>2128</v>
      </c>
      <c r="E27" s="1094" t="s">
        <v>2128</v>
      </c>
      <c r="F27" s="1094" t="s">
        <v>2128</v>
      </c>
      <c r="G27" s="1094" t="s">
        <v>2128</v>
      </c>
      <c r="H27" s="1094" t="s">
        <v>2128</v>
      </c>
      <c r="I27" s="1094" t="s">
        <v>2128</v>
      </c>
      <c r="J27" s="1094" t="s">
        <v>2128</v>
      </c>
      <c r="K27" s="1094" t="s">
        <v>2128</v>
      </c>
      <c r="L27" s="1094" t="s">
        <v>2128</v>
      </c>
    </row>
    <row r="28" spans="2:12" x14ac:dyDescent="0.25">
      <c r="B28" s="160"/>
      <c r="C28" s="159" t="s">
        <v>424</v>
      </c>
      <c r="D28" s="1097"/>
      <c r="E28" s="1097"/>
      <c r="F28" s="1097"/>
      <c r="G28" s="1097"/>
      <c r="H28" s="1097"/>
      <c r="I28" s="1097"/>
      <c r="J28" s="1097"/>
      <c r="K28" s="1097"/>
      <c r="L28" s="1097"/>
    </row>
    <row r="29" spans="2:12" x14ac:dyDescent="0.25">
      <c r="B29" s="1197">
        <v>17</v>
      </c>
      <c r="C29" s="1198" t="s">
        <v>425</v>
      </c>
      <c r="D29" s="1194" t="s">
        <v>2148</v>
      </c>
      <c r="E29" s="1194" t="s">
        <v>2149</v>
      </c>
      <c r="F29" s="1194" t="s">
        <v>2149</v>
      </c>
      <c r="G29" s="1194" t="s">
        <v>2149</v>
      </c>
      <c r="H29" s="1194" t="s">
        <v>2149</v>
      </c>
      <c r="I29" s="1194" t="s">
        <v>2149</v>
      </c>
      <c r="J29" s="1194" t="s">
        <v>2149</v>
      </c>
      <c r="K29" s="1194" t="s">
        <v>2149</v>
      </c>
      <c r="L29" s="1194" t="s">
        <v>2149</v>
      </c>
    </row>
    <row r="30" spans="2:12" x14ac:dyDescent="0.25">
      <c r="B30" s="1197"/>
      <c r="C30" s="1198"/>
      <c r="D30" s="1195"/>
      <c r="E30" s="1195"/>
      <c r="F30" s="1195"/>
      <c r="G30" s="1195"/>
      <c r="H30" s="1195"/>
      <c r="I30" s="1195"/>
      <c r="J30" s="1195"/>
      <c r="K30" s="1195"/>
      <c r="L30" s="1195"/>
    </row>
    <row r="31" spans="2:12" x14ac:dyDescent="0.25">
      <c r="B31" s="148">
        <v>18</v>
      </c>
      <c r="C31" s="158" t="s">
        <v>426</v>
      </c>
      <c r="D31" s="1094" t="s">
        <v>2128</v>
      </c>
      <c r="E31" s="1094" t="s">
        <v>2128</v>
      </c>
      <c r="F31" s="1094" t="s">
        <v>2128</v>
      </c>
      <c r="G31" s="1094" t="s">
        <v>2128</v>
      </c>
      <c r="H31" s="1094" t="s">
        <v>2128</v>
      </c>
      <c r="I31" s="1094" t="s">
        <v>2128</v>
      </c>
      <c r="J31" s="1094" t="s">
        <v>2150</v>
      </c>
      <c r="K31" s="1094" t="s">
        <v>2128</v>
      </c>
      <c r="L31" s="1094" t="s">
        <v>2128</v>
      </c>
    </row>
    <row r="32" spans="2:12" x14ac:dyDescent="0.25">
      <c r="B32" s="148">
        <v>19</v>
      </c>
      <c r="C32" s="158" t="s">
        <v>427</v>
      </c>
      <c r="D32" s="1094" t="s">
        <v>1001</v>
      </c>
      <c r="E32" s="1094" t="s">
        <v>1001</v>
      </c>
      <c r="F32" s="1094" t="s">
        <v>1001</v>
      </c>
      <c r="G32" s="1094" t="s">
        <v>1001</v>
      </c>
      <c r="H32" s="1094" t="s">
        <v>1001</v>
      </c>
      <c r="I32" s="1094" t="s">
        <v>1001</v>
      </c>
      <c r="J32" s="1094" t="s">
        <v>1001</v>
      </c>
      <c r="K32" s="1094" t="s">
        <v>1001</v>
      </c>
      <c r="L32" s="1094" t="s">
        <v>1001</v>
      </c>
    </row>
    <row r="33" spans="2:12" ht="90" x14ac:dyDescent="0.25">
      <c r="B33" s="148" t="s">
        <v>290</v>
      </c>
      <c r="C33" s="158" t="s">
        <v>428</v>
      </c>
      <c r="D33" s="1094" t="s">
        <v>2151</v>
      </c>
      <c r="E33" s="1094" t="s">
        <v>2152</v>
      </c>
      <c r="F33" s="1094" t="s">
        <v>2152</v>
      </c>
      <c r="G33" s="1094" t="s">
        <v>2152</v>
      </c>
      <c r="H33" s="1094" t="s">
        <v>2152</v>
      </c>
      <c r="I33" s="1094" t="s">
        <v>2152</v>
      </c>
      <c r="J33" s="1094" t="s">
        <v>2153</v>
      </c>
      <c r="K33" s="1094" t="s">
        <v>2152</v>
      </c>
      <c r="L33" s="1094" t="s">
        <v>2152</v>
      </c>
    </row>
    <row r="34" spans="2:12" ht="90" x14ac:dyDescent="0.25">
      <c r="B34" s="148" t="s">
        <v>292</v>
      </c>
      <c r="C34" s="158" t="s">
        <v>429</v>
      </c>
      <c r="D34" s="1094" t="s">
        <v>2152</v>
      </c>
      <c r="E34" s="1094" t="s">
        <v>2152</v>
      </c>
      <c r="F34" s="1094" t="s">
        <v>2152</v>
      </c>
      <c r="G34" s="1094" t="s">
        <v>2152</v>
      </c>
      <c r="H34" s="1094" t="s">
        <v>2152</v>
      </c>
      <c r="I34" s="1094" t="s">
        <v>2152</v>
      </c>
      <c r="J34" s="1094" t="s">
        <v>2153</v>
      </c>
      <c r="K34" s="1094" t="s">
        <v>2152</v>
      </c>
      <c r="L34" s="1094" t="s">
        <v>2152</v>
      </c>
    </row>
    <row r="35" spans="2:12" x14ac:dyDescent="0.25">
      <c r="B35" s="148">
        <v>21</v>
      </c>
      <c r="C35" s="158" t="s">
        <v>430</v>
      </c>
      <c r="D35" s="1094" t="s">
        <v>1001</v>
      </c>
      <c r="E35" s="1094" t="s">
        <v>1001</v>
      </c>
      <c r="F35" s="1094" t="s">
        <v>1001</v>
      </c>
      <c r="G35" s="1094" t="s">
        <v>1001</v>
      </c>
      <c r="H35" s="1094" t="s">
        <v>1001</v>
      </c>
      <c r="I35" s="1094" t="s">
        <v>1001</v>
      </c>
      <c r="J35" s="1094" t="s">
        <v>1001</v>
      </c>
      <c r="K35" s="1094" t="s">
        <v>1001</v>
      </c>
      <c r="L35" s="1094" t="s">
        <v>1001</v>
      </c>
    </row>
    <row r="36" spans="2:12" x14ac:dyDescent="0.25">
      <c r="B36" s="148">
        <v>22</v>
      </c>
      <c r="C36" s="158" t="s">
        <v>431</v>
      </c>
      <c r="D36" s="1094" t="s">
        <v>2154</v>
      </c>
      <c r="E36" s="1094" t="s">
        <v>2154</v>
      </c>
      <c r="F36" s="1094" t="s">
        <v>2154</v>
      </c>
      <c r="G36" s="1094" t="s">
        <v>2154</v>
      </c>
      <c r="H36" s="1094" t="s">
        <v>2154</v>
      </c>
      <c r="I36" s="1094" t="s">
        <v>2154</v>
      </c>
      <c r="J36" s="1094" t="s">
        <v>2154</v>
      </c>
      <c r="K36" s="1094" t="s">
        <v>2154</v>
      </c>
      <c r="L36" s="1094" t="s">
        <v>2154</v>
      </c>
    </row>
    <row r="37" spans="2:12" x14ac:dyDescent="0.25">
      <c r="B37" s="148">
        <v>23</v>
      </c>
      <c r="C37" s="158" t="s">
        <v>432</v>
      </c>
      <c r="D37" s="1094" t="s">
        <v>2155</v>
      </c>
      <c r="E37" s="1094" t="s">
        <v>2155</v>
      </c>
      <c r="F37" s="1094" t="s">
        <v>2155</v>
      </c>
      <c r="G37" s="1094" t="s">
        <v>2155</v>
      </c>
      <c r="H37" s="1094" t="s">
        <v>2155</v>
      </c>
      <c r="I37" s="1094" t="s">
        <v>2155</v>
      </c>
      <c r="J37" s="1094" t="s">
        <v>2155</v>
      </c>
      <c r="K37" s="1094" t="s">
        <v>2155</v>
      </c>
      <c r="L37" s="1094" t="s">
        <v>2155</v>
      </c>
    </row>
    <row r="38" spans="2:12" x14ac:dyDescent="0.25">
      <c r="B38" s="148">
        <v>24</v>
      </c>
      <c r="C38" s="158" t="s">
        <v>433</v>
      </c>
      <c r="D38" s="1094" t="s">
        <v>2128</v>
      </c>
      <c r="E38" s="1094" t="s">
        <v>2128</v>
      </c>
      <c r="F38" s="1094" t="s">
        <v>2128</v>
      </c>
      <c r="G38" s="1094" t="s">
        <v>2128</v>
      </c>
      <c r="H38" s="1094" t="s">
        <v>2128</v>
      </c>
      <c r="I38" s="1094" t="s">
        <v>2128</v>
      </c>
      <c r="J38" s="1094" t="s">
        <v>2128</v>
      </c>
      <c r="K38" s="1094" t="s">
        <v>2128</v>
      </c>
      <c r="L38" s="1094" t="s">
        <v>2128</v>
      </c>
    </row>
    <row r="39" spans="2:12" x14ac:dyDescent="0.25">
      <c r="B39" s="148">
        <v>25</v>
      </c>
      <c r="C39" s="158" t="s">
        <v>434</v>
      </c>
      <c r="D39" s="1094" t="s">
        <v>2128</v>
      </c>
      <c r="E39" s="1094" t="s">
        <v>2128</v>
      </c>
      <c r="F39" s="1094" t="s">
        <v>2128</v>
      </c>
      <c r="G39" s="1094" t="s">
        <v>2128</v>
      </c>
      <c r="H39" s="1094" t="s">
        <v>2128</v>
      </c>
      <c r="I39" s="1094" t="s">
        <v>2128</v>
      </c>
      <c r="J39" s="1094" t="s">
        <v>2128</v>
      </c>
      <c r="K39" s="1094" t="s">
        <v>2128</v>
      </c>
      <c r="L39" s="1094" t="s">
        <v>2128</v>
      </c>
    </row>
    <row r="40" spans="2:12" x14ac:dyDescent="0.25">
      <c r="B40" s="148">
        <v>26</v>
      </c>
      <c r="C40" s="158" t="s">
        <v>435</v>
      </c>
      <c r="D40" s="1094" t="s">
        <v>2128</v>
      </c>
      <c r="E40" s="1094" t="s">
        <v>2128</v>
      </c>
      <c r="F40" s="1094" t="s">
        <v>2128</v>
      </c>
      <c r="G40" s="1094" t="s">
        <v>2128</v>
      </c>
      <c r="H40" s="1094" t="s">
        <v>2128</v>
      </c>
      <c r="I40" s="1094" t="s">
        <v>2128</v>
      </c>
      <c r="J40" s="1094" t="s">
        <v>2128</v>
      </c>
      <c r="K40" s="1094" t="s">
        <v>2128</v>
      </c>
      <c r="L40" s="1094" t="s">
        <v>2128</v>
      </c>
    </row>
    <row r="41" spans="2:12" x14ac:dyDescent="0.25">
      <c r="B41" s="148">
        <v>27</v>
      </c>
      <c r="C41" s="158" t="s">
        <v>436</v>
      </c>
      <c r="D41" s="1094" t="s">
        <v>2128</v>
      </c>
      <c r="E41" s="1094" t="s">
        <v>2128</v>
      </c>
      <c r="F41" s="1094" t="s">
        <v>2128</v>
      </c>
      <c r="G41" s="1094" t="s">
        <v>2128</v>
      </c>
      <c r="H41" s="1094" t="s">
        <v>2128</v>
      </c>
      <c r="I41" s="1094" t="s">
        <v>2128</v>
      </c>
      <c r="J41" s="1094" t="s">
        <v>2128</v>
      </c>
      <c r="K41" s="1094" t="s">
        <v>2128</v>
      </c>
      <c r="L41" s="1094" t="s">
        <v>2128</v>
      </c>
    </row>
    <row r="42" spans="2:12" x14ac:dyDescent="0.25">
      <c r="B42" s="148">
        <v>28</v>
      </c>
      <c r="C42" s="158" t="s">
        <v>437</v>
      </c>
      <c r="D42" s="1094" t="s">
        <v>2128</v>
      </c>
      <c r="E42" s="1094" t="s">
        <v>2128</v>
      </c>
      <c r="F42" s="1094" t="s">
        <v>2128</v>
      </c>
      <c r="G42" s="1094" t="s">
        <v>2128</v>
      </c>
      <c r="H42" s="1094" t="s">
        <v>2128</v>
      </c>
      <c r="I42" s="1094" t="s">
        <v>2128</v>
      </c>
      <c r="J42" s="1094" t="s">
        <v>2128</v>
      </c>
      <c r="K42" s="1094" t="s">
        <v>2128</v>
      </c>
      <c r="L42" s="1094" t="s">
        <v>2128</v>
      </c>
    </row>
    <row r="43" spans="2:12" x14ac:dyDescent="0.25">
      <c r="B43" s="148">
        <v>29</v>
      </c>
      <c r="C43" s="158" t="s">
        <v>438</v>
      </c>
      <c r="D43" s="1094" t="s">
        <v>2128</v>
      </c>
      <c r="E43" s="1094" t="s">
        <v>2128</v>
      </c>
      <c r="F43" s="1094" t="s">
        <v>2128</v>
      </c>
      <c r="G43" s="1094" t="s">
        <v>2128</v>
      </c>
      <c r="H43" s="1094" t="s">
        <v>2128</v>
      </c>
      <c r="I43" s="1094" t="s">
        <v>2128</v>
      </c>
      <c r="J43" s="1094" t="s">
        <v>2128</v>
      </c>
      <c r="K43" s="1094" t="s">
        <v>2128</v>
      </c>
      <c r="L43" s="1094" t="s">
        <v>2128</v>
      </c>
    </row>
    <row r="44" spans="2:12" x14ac:dyDescent="0.25">
      <c r="B44" s="148">
        <v>30</v>
      </c>
      <c r="C44" s="158" t="s">
        <v>439</v>
      </c>
      <c r="D44" s="1094" t="s">
        <v>2156</v>
      </c>
      <c r="E44" s="1094" t="s">
        <v>2157</v>
      </c>
      <c r="F44" s="1094" t="s">
        <v>2157</v>
      </c>
      <c r="G44" s="1094" t="s">
        <v>2157</v>
      </c>
      <c r="H44" s="1094" t="s">
        <v>2157</v>
      </c>
      <c r="I44" s="1094" t="s">
        <v>2157</v>
      </c>
      <c r="J44" s="1094" t="s">
        <v>2156</v>
      </c>
      <c r="K44" s="1094" t="s">
        <v>2157</v>
      </c>
      <c r="L44" s="1094" t="s">
        <v>2157</v>
      </c>
    </row>
    <row r="45" spans="2:12" x14ac:dyDescent="0.25">
      <c r="B45" s="148">
        <v>31</v>
      </c>
      <c r="C45" s="158" t="s">
        <v>440</v>
      </c>
      <c r="D45" s="1094" t="s">
        <v>2128</v>
      </c>
      <c r="E45" s="1094" t="s">
        <v>2158</v>
      </c>
      <c r="F45" s="1094" t="s">
        <v>2158</v>
      </c>
      <c r="G45" s="1094" t="s">
        <v>2158</v>
      </c>
      <c r="H45" s="1094" t="s">
        <v>2158</v>
      </c>
      <c r="I45" s="1094" t="s">
        <v>2158</v>
      </c>
      <c r="J45" s="1094" t="s">
        <v>2128</v>
      </c>
      <c r="K45" s="1094" t="s">
        <v>2158</v>
      </c>
      <c r="L45" s="1094" t="s">
        <v>2158</v>
      </c>
    </row>
    <row r="46" spans="2:12" x14ac:dyDescent="0.25">
      <c r="B46" s="148">
        <v>32</v>
      </c>
      <c r="C46" s="158" t="s">
        <v>441</v>
      </c>
      <c r="D46" s="1094" t="s">
        <v>2128</v>
      </c>
      <c r="E46" s="1094" t="s">
        <v>2159</v>
      </c>
      <c r="F46" s="1094" t="s">
        <v>2159</v>
      </c>
      <c r="G46" s="1094" t="s">
        <v>2159</v>
      </c>
      <c r="H46" s="1094" t="s">
        <v>2159</v>
      </c>
      <c r="I46" s="1094" t="s">
        <v>2159</v>
      </c>
      <c r="J46" s="1094" t="s">
        <v>2128</v>
      </c>
      <c r="K46" s="1094" t="s">
        <v>2159</v>
      </c>
      <c r="L46" s="1094" t="s">
        <v>2159</v>
      </c>
    </row>
    <row r="47" spans="2:12" x14ac:dyDescent="0.25">
      <c r="B47" s="148">
        <v>33</v>
      </c>
      <c r="C47" s="158" t="s">
        <v>442</v>
      </c>
      <c r="D47" s="1094" t="s">
        <v>2128</v>
      </c>
      <c r="E47" s="1094" t="s">
        <v>2160</v>
      </c>
      <c r="F47" s="1094" t="s">
        <v>2160</v>
      </c>
      <c r="G47" s="1094" t="s">
        <v>2160</v>
      </c>
      <c r="H47" s="1094" t="s">
        <v>2160</v>
      </c>
      <c r="I47" s="1094" t="s">
        <v>2160</v>
      </c>
      <c r="J47" s="1094" t="s">
        <v>2128</v>
      </c>
      <c r="K47" s="1094" t="s">
        <v>2160</v>
      </c>
      <c r="L47" s="1094" t="s">
        <v>2160</v>
      </c>
    </row>
    <row r="48" spans="2:12" x14ac:dyDescent="0.25">
      <c r="B48" s="148">
        <v>34</v>
      </c>
      <c r="C48" s="158" t="s">
        <v>443</v>
      </c>
      <c r="D48" s="1094" t="s">
        <v>2128</v>
      </c>
      <c r="E48" s="1094" t="s">
        <v>2161</v>
      </c>
      <c r="F48" s="1094" t="s">
        <v>2161</v>
      </c>
      <c r="G48" s="1094" t="s">
        <v>2161</v>
      </c>
      <c r="H48" s="1094" t="s">
        <v>2161</v>
      </c>
      <c r="I48" s="1094" t="s">
        <v>2161</v>
      </c>
      <c r="J48" s="1094" t="s">
        <v>2128</v>
      </c>
      <c r="K48" s="1094" t="s">
        <v>2161</v>
      </c>
      <c r="L48" s="1094" t="s">
        <v>2161</v>
      </c>
    </row>
    <row r="49" spans="2:12" ht="60" x14ac:dyDescent="0.25">
      <c r="B49" s="53" t="s">
        <v>444</v>
      </c>
      <c r="C49" s="161" t="s">
        <v>445</v>
      </c>
      <c r="D49" s="1094" t="s">
        <v>2128</v>
      </c>
      <c r="E49" s="1094" t="s">
        <v>2162</v>
      </c>
      <c r="F49" s="1094" t="s">
        <v>2162</v>
      </c>
      <c r="G49" s="1094" t="s">
        <v>2162</v>
      </c>
      <c r="H49" s="1094" t="s">
        <v>2162</v>
      </c>
      <c r="I49" s="1094" t="s">
        <v>2162</v>
      </c>
      <c r="J49" s="1094" t="s">
        <v>2162</v>
      </c>
      <c r="K49" s="1094" t="s">
        <v>2162</v>
      </c>
      <c r="L49" s="1094" t="s">
        <v>2162</v>
      </c>
    </row>
    <row r="50" spans="2:12" ht="90" x14ac:dyDescent="0.25">
      <c r="B50" s="53" t="s">
        <v>446</v>
      </c>
      <c r="C50" s="161" t="s">
        <v>447</v>
      </c>
      <c r="D50" s="1094" t="s">
        <v>2128</v>
      </c>
      <c r="E50" s="1094" t="s">
        <v>2162</v>
      </c>
      <c r="F50" s="1094" t="s">
        <v>2162</v>
      </c>
      <c r="G50" s="1094" t="s">
        <v>2162</v>
      </c>
      <c r="H50" s="1094" t="s">
        <v>2162</v>
      </c>
      <c r="I50" s="1094" t="s">
        <v>2162</v>
      </c>
      <c r="J50" s="1094" t="s">
        <v>2162</v>
      </c>
      <c r="K50" s="1094" t="s">
        <v>2162</v>
      </c>
      <c r="L50" s="1094" t="s">
        <v>2162</v>
      </c>
    </row>
    <row r="51" spans="2:12" x14ac:dyDescent="0.25">
      <c r="B51" s="148">
        <v>35</v>
      </c>
      <c r="C51" s="158" t="s">
        <v>448</v>
      </c>
      <c r="D51" s="1094" t="s">
        <v>2128</v>
      </c>
      <c r="E51" s="1094" t="s">
        <v>2162</v>
      </c>
      <c r="F51" s="1094" t="s">
        <v>2162</v>
      </c>
      <c r="G51" s="1094" t="s">
        <v>2162</v>
      </c>
      <c r="H51" s="1094" t="s">
        <v>2162</v>
      </c>
      <c r="I51" s="1094" t="s">
        <v>2162</v>
      </c>
      <c r="J51" s="1094" t="s">
        <v>2162</v>
      </c>
      <c r="K51" s="1094" t="s">
        <v>2162</v>
      </c>
      <c r="L51" s="1094" t="s">
        <v>2162</v>
      </c>
    </row>
    <row r="52" spans="2:12" x14ac:dyDescent="0.25">
      <c r="B52" s="148">
        <v>36</v>
      </c>
      <c r="C52" s="158" t="s">
        <v>449</v>
      </c>
      <c r="D52" s="1094" t="s">
        <v>2128</v>
      </c>
      <c r="E52" s="1094" t="s">
        <v>2128</v>
      </c>
      <c r="F52" s="1094" t="s">
        <v>2128</v>
      </c>
      <c r="G52" s="1094" t="s">
        <v>2128</v>
      </c>
      <c r="H52" s="1094" t="s">
        <v>2128</v>
      </c>
      <c r="I52" s="1094" t="s">
        <v>2128</v>
      </c>
      <c r="J52" s="1094" t="s">
        <v>2128</v>
      </c>
      <c r="K52" s="1094" t="s">
        <v>2128</v>
      </c>
      <c r="L52" s="1094" t="s">
        <v>2128</v>
      </c>
    </row>
    <row r="53" spans="2:12" x14ac:dyDescent="0.25">
      <c r="B53" s="148">
        <v>37</v>
      </c>
      <c r="C53" s="158" t="s">
        <v>450</v>
      </c>
      <c r="D53" s="1094" t="s">
        <v>2128</v>
      </c>
      <c r="E53" s="1094" t="s">
        <v>2128</v>
      </c>
      <c r="F53" s="1094" t="s">
        <v>2128</v>
      </c>
      <c r="G53" s="1094" t="s">
        <v>2128</v>
      </c>
      <c r="H53" s="1094" t="s">
        <v>2128</v>
      </c>
      <c r="I53" s="1094" t="s">
        <v>2128</v>
      </c>
      <c r="J53" s="1094" t="s">
        <v>2128</v>
      </c>
      <c r="K53" s="1094" t="s">
        <v>2128</v>
      </c>
      <c r="L53" s="1094" t="s">
        <v>2128</v>
      </c>
    </row>
    <row r="54" spans="2:12" ht="45" x14ac:dyDescent="0.25">
      <c r="B54" s="53" t="s">
        <v>451</v>
      </c>
      <c r="C54" s="161" t="s">
        <v>452</v>
      </c>
      <c r="D54" s="1094"/>
      <c r="E54" s="1094"/>
      <c r="F54" s="1094"/>
      <c r="G54" s="1094"/>
      <c r="H54" s="1094"/>
      <c r="I54" s="1094"/>
      <c r="J54" s="1094"/>
      <c r="K54" s="1094"/>
      <c r="L54" s="1094"/>
    </row>
    <row r="55" spans="2:12" ht="25.35" customHeight="1" x14ac:dyDescent="0.25">
      <c r="B55" s="1196" t="s">
        <v>453</v>
      </c>
      <c r="C55" s="1196"/>
      <c r="D55" s="1196"/>
    </row>
    <row r="56" spans="2:12" x14ac:dyDescent="0.25">
      <c r="B56" s="1196"/>
      <c r="C56" s="1196"/>
      <c r="D56" s="1196"/>
    </row>
    <row r="57" spans="2:12" x14ac:dyDescent="0.25">
      <c r="B57" s="162"/>
    </row>
    <row r="58" spans="2:12" x14ac:dyDescent="0.25">
      <c r="B58" s="162"/>
    </row>
  </sheetData>
  <mergeCells count="23">
    <mergeCell ref="B55:D56"/>
    <mergeCell ref="B25:B26"/>
    <mergeCell ref="C25:C26"/>
    <mergeCell ref="D25:D26"/>
    <mergeCell ref="B29:B30"/>
    <mergeCell ref="C29:C30"/>
    <mergeCell ref="D29:D30"/>
    <mergeCell ref="J25:J26"/>
    <mergeCell ref="K25:K26"/>
    <mergeCell ref="L25:L26"/>
    <mergeCell ref="E29:E30"/>
    <mergeCell ref="F29:F30"/>
    <mergeCell ref="G29:G30"/>
    <mergeCell ref="H29:H30"/>
    <mergeCell ref="I29:I30"/>
    <mergeCell ref="J29:J30"/>
    <mergeCell ref="K29:K30"/>
    <mergeCell ref="L29:L30"/>
    <mergeCell ref="E25:E26"/>
    <mergeCell ref="F25:F26"/>
    <mergeCell ref="G25:G26"/>
    <mergeCell ref="H25:H26"/>
    <mergeCell ref="I25:I26"/>
  </mergeCells>
  <pageMargins left="0.7" right="0.7" top="0.75" bottom="0.75" header="0.3" footer="0.3"/>
  <pageSetup paperSize="9" scale="20" orientation="landscape" r:id="rId1"/>
  <headerFooter>
    <oddHeader>&amp;CCS
Příloha VII</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heetViews>
  <sheetFormatPr defaultRowHeight="15" x14ac:dyDescent="0.25"/>
  <cols>
    <col min="12" max="12" width="62" customWidth="1"/>
  </cols>
  <sheetData>
    <row r="2" spans="2:12" x14ac:dyDescent="0.25">
      <c r="B2" t="s">
        <v>1803</v>
      </c>
    </row>
    <row r="3" spans="2:12" x14ac:dyDescent="0.25">
      <c r="B3" t="s">
        <v>1804</v>
      </c>
    </row>
    <row r="5" spans="2:12" x14ac:dyDescent="0.25">
      <c r="B5" s="1150" t="s">
        <v>454</v>
      </c>
      <c r="C5" s="1151"/>
      <c r="D5" s="1151"/>
      <c r="E5" s="1151"/>
      <c r="F5" s="1151"/>
      <c r="G5" s="1151"/>
      <c r="H5" s="1151"/>
      <c r="I5" s="1151"/>
      <c r="J5" s="1151"/>
      <c r="K5" s="1151"/>
      <c r="L5" s="1152"/>
    </row>
    <row r="6" spans="2:12" x14ac:dyDescent="0.25">
      <c r="B6" s="1129" t="s">
        <v>455</v>
      </c>
      <c r="C6" s="1130"/>
      <c r="D6" s="1130"/>
      <c r="E6" s="1130"/>
      <c r="F6" s="1130"/>
      <c r="G6" s="1130"/>
      <c r="H6" s="1130"/>
      <c r="I6" s="1130"/>
      <c r="J6" s="1130"/>
      <c r="K6" s="1130"/>
      <c r="L6" s="1131"/>
    </row>
    <row r="7" spans="2:12" ht="22.5" customHeight="1" x14ac:dyDescent="0.25">
      <c r="B7" s="1122"/>
      <c r="C7" s="1122"/>
      <c r="D7" s="1122"/>
      <c r="E7" s="1122"/>
      <c r="F7" s="1122"/>
      <c r="G7" s="1122"/>
      <c r="H7" s="1122"/>
      <c r="I7" s="1122"/>
      <c r="J7" s="1122"/>
      <c r="K7" s="1122"/>
      <c r="L7" s="1122"/>
    </row>
    <row r="8" spans="2:12" ht="22.5" customHeight="1" x14ac:dyDescent="0.25">
      <c r="B8" s="1123"/>
      <c r="C8" s="1123"/>
      <c r="D8" s="1123"/>
      <c r="E8" s="1123"/>
      <c r="F8" s="1123"/>
      <c r="G8" s="1123"/>
      <c r="H8" s="1123"/>
      <c r="I8" s="1123"/>
      <c r="J8" s="1123"/>
      <c r="K8" s="1123"/>
      <c r="L8" s="1123"/>
    </row>
    <row r="9" spans="2:12" ht="22.5" customHeight="1" x14ac:dyDescent="0.25">
      <c r="B9" s="1122"/>
      <c r="C9" s="1122"/>
      <c r="D9" s="1122"/>
      <c r="E9" s="1122"/>
      <c r="F9" s="1122"/>
      <c r="G9" s="1122"/>
      <c r="H9" s="1122"/>
      <c r="I9" s="1122"/>
      <c r="J9" s="1122"/>
      <c r="K9" s="1122"/>
      <c r="L9" s="1122"/>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3:O22"/>
  <sheetViews>
    <sheetView showGridLines="0" view="pageLayout" topLeftCell="A4" zoomScaleNormal="80" workbookViewId="0">
      <selection activeCell="E30" sqref="E30"/>
    </sheetView>
  </sheetViews>
  <sheetFormatPr defaultColWidth="9.140625" defaultRowHeight="15" x14ac:dyDescent="0.25"/>
  <cols>
    <col min="1" max="1" width="4.5703125" customWidth="1"/>
    <col min="2" max="2" width="38.140625" customWidth="1"/>
    <col min="3" max="3" width="18.5703125" customWidth="1"/>
    <col min="4" max="4" width="15.5703125" customWidth="1"/>
    <col min="5" max="5" width="22.5703125" customWidth="1"/>
    <col min="6" max="6" width="10" customWidth="1"/>
    <col min="7" max="7" width="14.42578125" customWidth="1"/>
    <col min="8" max="8" width="11" customWidth="1"/>
    <col min="9" max="9" width="14" customWidth="1"/>
    <col min="10" max="10" width="25.85546875" bestFit="1" customWidth="1"/>
    <col min="11" max="11" width="9.28515625" customWidth="1"/>
    <col min="13" max="13" width="13.140625" customWidth="1"/>
    <col min="14" max="14" width="11.42578125" customWidth="1"/>
    <col min="15" max="15" width="14.5703125" customWidth="1"/>
  </cols>
  <sheetData>
    <row r="3" spans="1:15" x14ac:dyDescent="0.25">
      <c r="B3" s="163" t="s">
        <v>454</v>
      </c>
    </row>
    <row r="4" spans="1:15" ht="18.75" x14ac:dyDescent="0.25">
      <c r="B4" s="60"/>
    </row>
    <row r="6" spans="1:15" s="1" customFormat="1" x14ac:dyDescent="0.25">
      <c r="A6" s="5"/>
      <c r="B6" s="5"/>
      <c r="C6" s="164" t="s">
        <v>6</v>
      </c>
      <c r="D6" s="164" t="s">
        <v>7</v>
      </c>
      <c r="E6" s="164" t="s">
        <v>8</v>
      </c>
      <c r="F6" s="164" t="s">
        <v>43</v>
      </c>
      <c r="G6" s="164" t="s">
        <v>44</v>
      </c>
      <c r="H6" s="164" t="s">
        <v>166</v>
      </c>
      <c r="I6" s="164" t="s">
        <v>167</v>
      </c>
      <c r="J6" s="164" t="s">
        <v>201</v>
      </c>
      <c r="K6" s="164" t="s">
        <v>456</v>
      </c>
      <c r="L6" s="164" t="s">
        <v>457</v>
      </c>
      <c r="M6" s="164" t="s">
        <v>458</v>
      </c>
      <c r="N6" s="164" t="s">
        <v>459</v>
      </c>
      <c r="O6" s="164" t="s">
        <v>460</v>
      </c>
    </row>
    <row r="7" spans="1:15" s="1" customFormat="1" ht="15.75" customHeight="1" x14ac:dyDescent="0.25">
      <c r="A7" s="5"/>
      <c r="B7" s="5"/>
      <c r="C7" s="1202" t="s">
        <v>461</v>
      </c>
      <c r="D7" s="1203"/>
      <c r="E7" s="1202" t="s">
        <v>462</v>
      </c>
      <c r="F7" s="1203"/>
      <c r="G7" s="1199" t="s">
        <v>463</v>
      </c>
      <c r="H7" s="1199" t="s">
        <v>464</v>
      </c>
      <c r="I7" s="1202" t="s">
        <v>465</v>
      </c>
      <c r="J7" s="1206"/>
      <c r="K7" s="1206"/>
      <c r="L7" s="1203"/>
      <c r="M7" s="1199" t="s">
        <v>466</v>
      </c>
      <c r="N7" s="1199" t="s">
        <v>467</v>
      </c>
      <c r="O7" s="1199" t="s">
        <v>468</v>
      </c>
    </row>
    <row r="8" spans="1:15" s="1" customFormat="1" x14ac:dyDescent="0.25">
      <c r="A8" s="5"/>
      <c r="B8" s="5"/>
      <c r="C8" s="1204"/>
      <c r="D8" s="1205"/>
      <c r="E8" s="1204"/>
      <c r="F8" s="1205"/>
      <c r="G8" s="1200"/>
      <c r="H8" s="1200"/>
      <c r="I8" s="1204"/>
      <c r="J8" s="1207"/>
      <c r="K8" s="1207"/>
      <c r="L8" s="1208"/>
      <c r="M8" s="1200"/>
      <c r="N8" s="1200"/>
      <c r="O8" s="1200"/>
    </row>
    <row r="9" spans="1:15" s="1" customFormat="1" ht="108" x14ac:dyDescent="0.25">
      <c r="A9" s="5"/>
      <c r="B9" s="5"/>
      <c r="C9" s="164" t="s">
        <v>469</v>
      </c>
      <c r="D9" s="164" t="s">
        <v>470</v>
      </c>
      <c r="E9" s="164" t="s">
        <v>471</v>
      </c>
      <c r="F9" s="164" t="s">
        <v>472</v>
      </c>
      <c r="G9" s="1201"/>
      <c r="H9" s="1201"/>
      <c r="I9" s="165" t="s">
        <v>473</v>
      </c>
      <c r="J9" s="165" t="s">
        <v>462</v>
      </c>
      <c r="K9" s="165" t="s">
        <v>474</v>
      </c>
      <c r="L9" s="166" t="s">
        <v>475</v>
      </c>
      <c r="M9" s="1201"/>
      <c r="N9" s="1201"/>
      <c r="O9" s="1201"/>
    </row>
    <row r="10" spans="1:15" s="1" customFormat="1" x14ac:dyDescent="0.25">
      <c r="A10" s="167" t="s">
        <v>476</v>
      </c>
      <c r="B10" s="168" t="s">
        <v>477</v>
      </c>
      <c r="C10" s="169"/>
      <c r="D10" s="169"/>
      <c r="E10" s="169"/>
      <c r="F10" s="169"/>
      <c r="G10" s="169"/>
      <c r="H10" s="169"/>
      <c r="I10" s="169"/>
      <c r="J10" s="169"/>
      <c r="K10" s="169"/>
      <c r="L10" s="169"/>
      <c r="M10" s="169"/>
      <c r="N10" s="170"/>
      <c r="O10" s="170"/>
    </row>
    <row r="11" spans="1:15" x14ac:dyDescent="0.25">
      <c r="A11" s="171"/>
      <c r="B11" s="172" t="s">
        <v>2163</v>
      </c>
      <c r="C11" s="1098">
        <v>52665286.543449998</v>
      </c>
      <c r="D11" s="1098">
        <v>315332178.63052005</v>
      </c>
      <c r="E11" s="1098">
        <v>250074.75349</v>
      </c>
      <c r="F11" s="1098"/>
      <c r="G11" s="1098"/>
      <c r="H11" s="1099">
        <v>368247539.92746001</v>
      </c>
      <c r="I11" s="1098">
        <v>12837723.28442</v>
      </c>
      <c r="J11" s="1098">
        <v>3284.1439500000001</v>
      </c>
      <c r="K11" s="1098"/>
      <c r="L11" s="1099">
        <v>12841007.428370001</v>
      </c>
      <c r="M11" s="1098">
        <v>1605125.9285462501</v>
      </c>
      <c r="N11" s="1100">
        <v>92.917660129387031</v>
      </c>
      <c r="O11" s="1101">
        <v>2.5</v>
      </c>
    </row>
    <row r="12" spans="1:15" x14ac:dyDescent="0.25">
      <c r="A12" s="171"/>
      <c r="B12" s="172" t="s">
        <v>2164</v>
      </c>
      <c r="C12" s="1098">
        <v>0</v>
      </c>
      <c r="D12" s="1098">
        <v>4643389.7587200003</v>
      </c>
      <c r="E12" s="1098">
        <v>10192.035470000001</v>
      </c>
      <c r="F12" s="1098"/>
      <c r="G12" s="1098"/>
      <c r="H12" s="1099">
        <v>4653581.7941899998</v>
      </c>
      <c r="I12" s="1098">
        <v>192538.87433000002</v>
      </c>
      <c r="J12" s="1098">
        <v>0</v>
      </c>
      <c r="K12" s="1098"/>
      <c r="L12" s="1099">
        <v>192538.87433000002</v>
      </c>
      <c r="M12" s="1098">
        <v>24067.359291250003</v>
      </c>
      <c r="N12" s="1100">
        <v>1.3932132495433529</v>
      </c>
      <c r="O12" s="1101">
        <v>0.75</v>
      </c>
    </row>
    <row r="13" spans="1:15" x14ac:dyDescent="0.25">
      <c r="A13" s="171"/>
      <c r="B13" s="172" t="s">
        <v>2165</v>
      </c>
      <c r="C13" s="1098">
        <v>0</v>
      </c>
      <c r="D13" s="1098">
        <v>40434.855909999998</v>
      </c>
      <c r="E13" s="1098">
        <v>0</v>
      </c>
      <c r="F13" s="1098"/>
      <c r="G13" s="1098"/>
      <c r="H13" s="1099">
        <v>40434.855909999998</v>
      </c>
      <c r="I13" s="1098">
        <v>245.03014999999999</v>
      </c>
      <c r="J13" s="1098">
        <v>0</v>
      </c>
      <c r="K13" s="1098"/>
      <c r="L13" s="1099">
        <v>245.03014999999999</v>
      </c>
      <c r="M13" s="1098">
        <v>30.628768749999999</v>
      </c>
      <c r="N13" s="1100">
        <v>1.773040653247467E-3</v>
      </c>
      <c r="O13" s="1101">
        <v>2.5</v>
      </c>
    </row>
    <row r="14" spans="1:15" x14ac:dyDescent="0.25">
      <c r="A14" s="171"/>
      <c r="B14" s="172" t="s">
        <v>2166</v>
      </c>
      <c r="C14" s="1098">
        <v>0</v>
      </c>
      <c r="D14" s="1098">
        <v>1556308.4181900001</v>
      </c>
      <c r="E14" s="1098">
        <v>0</v>
      </c>
      <c r="F14" s="1098"/>
      <c r="G14" s="1098"/>
      <c r="H14" s="1099">
        <v>1556308.4181900001</v>
      </c>
      <c r="I14" s="1098">
        <v>76554.782739999995</v>
      </c>
      <c r="J14" s="1098">
        <v>0</v>
      </c>
      <c r="K14" s="1098"/>
      <c r="L14" s="1099">
        <v>76554.782739999995</v>
      </c>
      <c r="M14" s="1098">
        <v>9569.3478424999994</v>
      </c>
      <c r="N14" s="1100">
        <v>0.55395118518495579</v>
      </c>
      <c r="O14" s="1101">
        <v>0.5</v>
      </c>
    </row>
    <row r="15" spans="1:15" x14ac:dyDescent="0.25">
      <c r="A15" s="171"/>
      <c r="B15" s="172" t="s">
        <v>2167</v>
      </c>
      <c r="C15" s="1098">
        <v>0</v>
      </c>
      <c r="D15" s="1098">
        <v>12495.46327</v>
      </c>
      <c r="E15" s="1098">
        <v>0</v>
      </c>
      <c r="F15" s="1098"/>
      <c r="G15" s="1098"/>
      <c r="H15" s="1099">
        <v>12495.46327</v>
      </c>
      <c r="I15" s="1098">
        <v>295.48712999999998</v>
      </c>
      <c r="J15" s="1098">
        <v>0</v>
      </c>
      <c r="K15" s="1098"/>
      <c r="L15" s="1099">
        <v>295.48712999999998</v>
      </c>
      <c r="M15" s="1098">
        <v>36.935891249999997</v>
      </c>
      <c r="N15" s="1100">
        <v>2.1381478728287892E-3</v>
      </c>
      <c r="O15" s="1101">
        <v>0.5</v>
      </c>
    </row>
    <row r="16" spans="1:15" x14ac:dyDescent="0.25">
      <c r="A16" s="171"/>
      <c r="B16" s="172" t="s">
        <v>2168</v>
      </c>
      <c r="C16" s="1098">
        <v>0</v>
      </c>
      <c r="D16" s="1098">
        <v>2026365.6610300001</v>
      </c>
      <c r="E16" s="1098">
        <v>0</v>
      </c>
      <c r="F16" s="1098"/>
      <c r="G16" s="1098"/>
      <c r="H16" s="1099">
        <v>2026365.6610300001</v>
      </c>
      <c r="I16" s="1098">
        <v>77104.854219999994</v>
      </c>
      <c r="J16" s="1098">
        <v>0</v>
      </c>
      <c r="K16" s="1098"/>
      <c r="L16" s="1099">
        <v>77104.854219999994</v>
      </c>
      <c r="M16" s="1098">
        <v>9638.1067774999992</v>
      </c>
      <c r="N16" s="1100">
        <v>0.55793150799923807</v>
      </c>
      <c r="O16" s="1101">
        <v>0.5</v>
      </c>
    </row>
    <row r="17" spans="1:15" x14ac:dyDescent="0.25">
      <c r="A17" s="171"/>
      <c r="B17" s="172" t="s">
        <v>2169</v>
      </c>
      <c r="C17" s="1098">
        <v>0</v>
      </c>
      <c r="D17" s="1098">
        <v>32836.394630000003</v>
      </c>
      <c r="E17" s="1098">
        <v>0</v>
      </c>
      <c r="F17" s="1098"/>
      <c r="G17" s="1098"/>
      <c r="H17" s="1099">
        <v>32836.394630000003</v>
      </c>
      <c r="I17" s="1098">
        <v>2789.5368399999998</v>
      </c>
      <c r="J17" s="1098">
        <v>0</v>
      </c>
      <c r="K17" s="1098"/>
      <c r="L17" s="1099">
        <v>2789.5368399999998</v>
      </c>
      <c r="M17" s="1098">
        <v>348.69210499999991</v>
      </c>
      <c r="N17" s="1100">
        <v>2.0185116897049098E-2</v>
      </c>
      <c r="O17" s="1101">
        <v>2.5</v>
      </c>
    </row>
    <row r="18" spans="1:15" x14ac:dyDescent="0.25">
      <c r="A18" s="171"/>
      <c r="B18" s="172" t="s">
        <v>2170</v>
      </c>
      <c r="C18" s="1098">
        <v>0</v>
      </c>
      <c r="D18" s="1098">
        <v>186611.16845</v>
      </c>
      <c r="E18" s="1098">
        <v>0</v>
      </c>
      <c r="F18" s="1098"/>
      <c r="G18" s="1098"/>
      <c r="H18" s="1099">
        <v>186611.16845</v>
      </c>
      <c r="I18" s="1098">
        <v>13995.253859999999</v>
      </c>
      <c r="J18" s="1098">
        <v>0</v>
      </c>
      <c r="K18" s="1098"/>
      <c r="L18" s="1099">
        <v>13995.253859999999</v>
      </c>
      <c r="M18" s="1098">
        <v>1749.4067324999999</v>
      </c>
      <c r="N18" s="1100">
        <v>0.10126979902799119</v>
      </c>
      <c r="O18" s="1101">
        <v>0.5</v>
      </c>
    </row>
    <row r="19" spans="1:15" x14ac:dyDescent="0.25">
      <c r="A19" s="171"/>
      <c r="B19" s="172" t="s">
        <v>2171</v>
      </c>
      <c r="C19" s="1098">
        <v>0</v>
      </c>
      <c r="D19" s="1098">
        <v>38160.702579999997</v>
      </c>
      <c r="E19" s="1098">
        <v>0</v>
      </c>
      <c r="F19" s="1098"/>
      <c r="G19" s="1098"/>
      <c r="H19" s="1099">
        <v>38160.702579999997</v>
      </c>
      <c r="I19" s="1098">
        <v>753.15277000000003</v>
      </c>
      <c r="J19" s="1098">
        <v>0</v>
      </c>
      <c r="K19" s="1098"/>
      <c r="L19" s="1099">
        <v>753.15277000000003</v>
      </c>
      <c r="M19" s="1098">
        <v>94.144096250000004</v>
      </c>
      <c r="N19" s="1100">
        <v>5.449821090653291E-3</v>
      </c>
      <c r="O19" s="1101">
        <v>1</v>
      </c>
    </row>
    <row r="20" spans="1:15" x14ac:dyDescent="0.25">
      <c r="A20" s="171"/>
      <c r="B20" s="172" t="s">
        <v>2172</v>
      </c>
      <c r="C20" s="1098">
        <v>21692.368440000002</v>
      </c>
      <c r="D20" s="1098">
        <v>1599035.5658800001</v>
      </c>
      <c r="E20" s="1098">
        <v>0</v>
      </c>
      <c r="F20" s="1098"/>
      <c r="G20" s="1098"/>
      <c r="H20" s="1099">
        <v>1620727.9343200002</v>
      </c>
      <c r="I20" s="1098">
        <v>75215.523440000004</v>
      </c>
      <c r="J20" s="1098">
        <v>0</v>
      </c>
      <c r="K20" s="1098"/>
      <c r="L20" s="1099">
        <v>75215.523440000004</v>
      </c>
      <c r="M20" s="1098">
        <v>9401.9404300000006</v>
      </c>
      <c r="N20" s="1100">
        <v>0.54426029129234821</v>
      </c>
      <c r="O20" s="1101">
        <v>1</v>
      </c>
    </row>
    <row r="21" spans="1:15" x14ac:dyDescent="0.25">
      <c r="A21" s="171"/>
      <c r="B21" s="172" t="s">
        <v>2173</v>
      </c>
      <c r="C21" s="1098">
        <v>17012.30082000047</v>
      </c>
      <c r="D21" s="1098">
        <v>16040057.225610018</v>
      </c>
      <c r="E21" s="1098">
        <v>0</v>
      </c>
      <c r="F21" s="1098"/>
      <c r="G21" s="1098"/>
      <c r="H21" s="1098">
        <v>16057069.52643007</v>
      </c>
      <c r="I21" s="1098">
        <v>539270.62406000122</v>
      </c>
      <c r="J21" s="1098">
        <v>1.99999976757681E-6</v>
      </c>
      <c r="K21" s="1098"/>
      <c r="L21" s="1098">
        <v>539270.62406200171</v>
      </c>
      <c r="M21" s="1098">
        <v>171087069.35841876</v>
      </c>
      <c r="N21" s="1098" t="s">
        <v>2174</v>
      </c>
      <c r="O21" s="1098" t="s">
        <v>2174</v>
      </c>
    </row>
    <row r="22" spans="1:15" x14ac:dyDescent="0.25">
      <c r="A22" s="173" t="s">
        <v>478</v>
      </c>
      <c r="B22" s="1102" t="s">
        <v>42</v>
      </c>
      <c r="C22" s="1098">
        <v>52703991.212710001</v>
      </c>
      <c r="D22" s="1098">
        <v>341507873.84479004</v>
      </c>
      <c r="E22" s="1098">
        <v>260266.78896000001</v>
      </c>
      <c r="F22" s="1098"/>
      <c r="G22" s="1098"/>
      <c r="H22" s="1099">
        <v>394472131.84646004</v>
      </c>
      <c r="I22" s="1098">
        <v>13816486.403960001</v>
      </c>
      <c r="J22" s="1098">
        <v>3284.1439519999999</v>
      </c>
      <c r="K22" s="1098"/>
      <c r="L22" s="1099">
        <v>13819770.547912002</v>
      </c>
      <c r="M22" s="1098">
        <v>172747131.84890002</v>
      </c>
      <c r="N22" s="1098" t="s">
        <v>2174</v>
      </c>
      <c r="O22" s="1098" t="s">
        <v>2174</v>
      </c>
    </row>
  </sheetData>
  <mergeCells count="8">
    <mergeCell ref="N7:N9"/>
    <mergeCell ref="O7:O9"/>
    <mergeCell ref="C7:D8"/>
    <mergeCell ref="E7:F8"/>
    <mergeCell ref="G7:G9"/>
    <mergeCell ref="H7:H9"/>
    <mergeCell ref="I7:L8"/>
    <mergeCell ref="M7:M9"/>
  </mergeCells>
  <conditionalFormatting sqref="C10:G10 I10:M10">
    <cfRule type="cellIs" dxfId="10" priority="9" stopIfTrue="1" operator="lessThan">
      <formula>0</formula>
    </cfRule>
  </conditionalFormatting>
  <conditionalFormatting sqref="H10">
    <cfRule type="cellIs" dxfId="9" priority="5" stopIfTrue="1" operator="lessThan">
      <formula>0</formula>
    </cfRule>
  </conditionalFormatting>
  <conditionalFormatting sqref="C11:K22 M11:O22">
    <cfRule type="cellIs" dxfId="8" priority="4" stopIfTrue="1" operator="lessThan">
      <formula>0</formula>
    </cfRule>
  </conditionalFormatting>
  <conditionalFormatting sqref="L11:L20">
    <cfRule type="cellIs" dxfId="7" priority="3" stopIfTrue="1" operator="lessThan">
      <formula>0</formula>
    </cfRule>
  </conditionalFormatting>
  <conditionalFormatting sqref="L22">
    <cfRule type="cellIs" dxfId="6" priority="2" stopIfTrue="1" operator="lessThan">
      <formula>0</formula>
    </cfRule>
  </conditionalFormatting>
  <conditionalFormatting sqref="L21">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P9"/>
  <sheetViews>
    <sheetView showGridLines="0" view="pageLayout" zoomScaleNormal="100" workbookViewId="0">
      <selection activeCell="E30" sqref="E30"/>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16" ht="18.75" x14ac:dyDescent="0.3">
      <c r="C1" s="55"/>
    </row>
    <row r="2" spans="2:16" x14ac:dyDescent="0.25">
      <c r="D2" s="88"/>
      <c r="N2" s="88"/>
      <c r="O2" s="88"/>
      <c r="P2" s="88"/>
    </row>
    <row r="3" spans="2:16" ht="41.45" customHeight="1" x14ac:dyDescent="0.3">
      <c r="B3" s="1209" t="s">
        <v>455</v>
      </c>
      <c r="C3" s="1210"/>
      <c r="D3" s="1210"/>
      <c r="N3" s="88"/>
      <c r="O3" s="88"/>
    </row>
    <row r="6" spans="2:16" x14ac:dyDescent="0.25">
      <c r="B6" s="1"/>
      <c r="C6" s="1"/>
      <c r="D6" s="61" t="s">
        <v>6</v>
      </c>
    </row>
    <row r="7" spans="2:16" x14ac:dyDescent="0.25">
      <c r="B7" s="174">
        <v>1</v>
      </c>
      <c r="C7" s="175" t="s">
        <v>4</v>
      </c>
      <c r="D7" s="176">
        <v>207301862.59685001</v>
      </c>
    </row>
    <row r="8" spans="2:16" ht="30" x14ac:dyDescent="0.25">
      <c r="B8" s="174">
        <v>2</v>
      </c>
      <c r="C8" s="175" t="s">
        <v>479</v>
      </c>
      <c r="D8" s="177">
        <v>2.3454806920455922</v>
      </c>
    </row>
    <row r="9" spans="2:16" ht="30" x14ac:dyDescent="0.25">
      <c r="B9" s="174">
        <v>3</v>
      </c>
      <c r="C9" s="175" t="s">
        <v>480</v>
      </c>
      <c r="D9" s="176">
        <v>4862225.1614600001</v>
      </c>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heetViews>
  <sheetFormatPr defaultRowHeight="15" x14ac:dyDescent="0.25"/>
  <cols>
    <col min="12" max="12" width="19.140625" customWidth="1"/>
  </cols>
  <sheetData>
    <row r="2" spans="2:12" x14ac:dyDescent="0.25">
      <c r="B2" t="s">
        <v>1805</v>
      </c>
    </row>
    <row r="3" spans="2:12" x14ac:dyDescent="0.25">
      <c r="B3" t="s">
        <v>1806</v>
      </c>
    </row>
    <row r="5" spans="2:12" x14ac:dyDescent="0.25">
      <c r="B5" s="1124" t="s">
        <v>481</v>
      </c>
      <c r="C5" s="1125"/>
      <c r="D5" s="1125"/>
      <c r="E5" s="1125"/>
      <c r="F5" s="1125"/>
      <c r="G5" s="1125"/>
      <c r="H5" s="1125"/>
      <c r="I5" s="1125"/>
      <c r="J5" s="1125"/>
      <c r="K5" s="1125"/>
      <c r="L5" s="1126"/>
    </row>
    <row r="6" spans="2:12" x14ac:dyDescent="0.25">
      <c r="B6" s="1127" t="s">
        <v>482</v>
      </c>
      <c r="C6" s="1123"/>
      <c r="D6" s="1123"/>
      <c r="E6" s="1123"/>
      <c r="F6" s="1123"/>
      <c r="G6" s="1123"/>
      <c r="H6" s="1123"/>
      <c r="I6" s="1123"/>
      <c r="J6" s="1123"/>
      <c r="K6" s="1123"/>
      <c r="L6" s="1128"/>
    </row>
    <row r="7" spans="2:12" ht="22.5" customHeight="1" x14ac:dyDescent="0.25">
      <c r="B7" s="1127" t="s">
        <v>483</v>
      </c>
      <c r="C7" s="1123"/>
      <c r="D7" s="1123"/>
      <c r="E7" s="1123"/>
      <c r="F7" s="1123"/>
      <c r="G7" s="1123"/>
      <c r="H7" s="1123"/>
      <c r="I7" s="1123"/>
      <c r="J7" s="1123"/>
      <c r="K7" s="1123"/>
      <c r="L7" s="1128"/>
    </row>
    <row r="8" spans="2:12" x14ac:dyDescent="0.25">
      <c r="B8" s="1129" t="s">
        <v>484</v>
      </c>
      <c r="C8" s="1130"/>
      <c r="D8" s="1130"/>
      <c r="E8" s="1130"/>
      <c r="F8" s="1130"/>
      <c r="G8" s="1130"/>
      <c r="H8" s="1130"/>
      <c r="I8" s="1130"/>
      <c r="J8" s="1130"/>
      <c r="K8" s="1130"/>
      <c r="L8" s="1131"/>
    </row>
    <row r="9" spans="2:12" ht="22.5" customHeight="1" x14ac:dyDescent="0.25"/>
    <row r="10" spans="2:12" ht="22.5" customHeight="1" x14ac:dyDescent="0.25">
      <c r="B10" s="1122"/>
      <c r="C10" s="1122"/>
      <c r="D10" s="1122"/>
      <c r="E10" s="1122"/>
      <c r="F10" s="1122"/>
      <c r="G10" s="1122"/>
      <c r="H10" s="1122"/>
      <c r="I10" s="1122"/>
      <c r="J10" s="1122"/>
      <c r="K10" s="1122"/>
      <c r="L10" s="1122"/>
    </row>
    <row r="11" spans="2:12" ht="22.5" customHeight="1" x14ac:dyDescent="0.25">
      <c r="B11" s="1123"/>
      <c r="C11" s="1123"/>
      <c r="D11" s="1123"/>
      <c r="E11" s="1123"/>
      <c r="F11" s="1123"/>
      <c r="G11" s="1123"/>
      <c r="H11" s="1123"/>
      <c r="I11" s="1123"/>
      <c r="J11" s="1123"/>
      <c r="K11" s="1123"/>
      <c r="L11" s="1123"/>
    </row>
    <row r="12" spans="2:12" ht="22.5" customHeight="1" x14ac:dyDescent="0.25">
      <c r="B12" s="1122"/>
      <c r="C12" s="1122"/>
      <c r="D12" s="1122"/>
      <c r="E12" s="1122"/>
      <c r="F12" s="1122"/>
      <c r="G12" s="1122"/>
      <c r="H12" s="1122"/>
      <c r="I12" s="1122"/>
      <c r="J12" s="1122"/>
      <c r="K12" s="1122"/>
      <c r="L12" s="1122"/>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2:F21"/>
  <sheetViews>
    <sheetView showGridLines="0" view="pageLayout" topLeftCell="A8" zoomScaleNormal="100" workbookViewId="0">
      <selection activeCell="G8" sqref="G8"/>
    </sheetView>
  </sheetViews>
  <sheetFormatPr defaultColWidth="9.140625" defaultRowHeight="15" x14ac:dyDescent="0.25"/>
  <cols>
    <col min="1" max="2" width="9.140625" style="180"/>
    <col min="3" max="3" width="63.140625" style="180" customWidth="1"/>
    <col min="4" max="4" width="17.85546875" style="180" customWidth="1"/>
    <col min="5" max="16384" width="9.140625" style="180"/>
  </cols>
  <sheetData>
    <row r="2" spans="2:6" ht="18.75" customHeight="1" x14ac:dyDescent="0.3">
      <c r="B2" s="178" t="s">
        <v>481</v>
      </c>
      <c r="C2" s="179"/>
      <c r="D2" s="179"/>
    </row>
    <row r="3" spans="2:6" ht="15" customHeight="1" x14ac:dyDescent="0.25">
      <c r="B3" s="179"/>
      <c r="C3" s="179"/>
      <c r="D3" s="179"/>
    </row>
    <row r="5" spans="2:6" x14ac:dyDescent="0.25">
      <c r="B5" s="181"/>
      <c r="C5" s="181"/>
      <c r="D5" s="182" t="s">
        <v>6</v>
      </c>
    </row>
    <row r="6" spans="2:6" x14ac:dyDescent="0.25">
      <c r="B6" s="181"/>
      <c r="C6" s="181"/>
      <c r="D6" s="183" t="s">
        <v>485</v>
      </c>
    </row>
    <row r="7" spans="2:6" x14ac:dyDescent="0.25">
      <c r="B7" s="184">
        <v>1</v>
      </c>
      <c r="C7" s="145" t="s">
        <v>486</v>
      </c>
      <c r="D7" s="185">
        <v>664413285.68700004</v>
      </c>
      <c r="E7" s="186"/>
      <c r="F7" s="134"/>
    </row>
    <row r="8" spans="2:6" ht="30" x14ac:dyDescent="0.25">
      <c r="B8" s="148">
        <v>2</v>
      </c>
      <c r="C8" s="145" t="s">
        <v>487</v>
      </c>
      <c r="D8" s="185"/>
      <c r="E8" s="186"/>
      <c r="F8" s="134"/>
    </row>
    <row r="9" spans="2:6" ht="30" x14ac:dyDescent="0.25">
      <c r="B9" s="148">
        <v>3</v>
      </c>
      <c r="C9" s="145" t="s">
        <v>488</v>
      </c>
      <c r="D9" s="187"/>
    </row>
    <row r="10" spans="2:6" ht="30" x14ac:dyDescent="0.25">
      <c r="B10" s="148">
        <v>4</v>
      </c>
      <c r="C10" s="188" t="s">
        <v>489</v>
      </c>
      <c r="D10" s="187"/>
    </row>
    <row r="11" spans="2:6" ht="46.5" customHeight="1" x14ac:dyDescent="0.25">
      <c r="B11" s="148">
        <v>5</v>
      </c>
      <c r="C11" s="48" t="s">
        <v>490</v>
      </c>
      <c r="D11" s="187"/>
    </row>
    <row r="12" spans="2:6" ht="30" x14ac:dyDescent="0.25">
      <c r="B12" s="148">
        <v>6</v>
      </c>
      <c r="C12" s="145" t="s">
        <v>491</v>
      </c>
      <c r="D12" s="189"/>
    </row>
    <row r="13" spans="2:6" x14ac:dyDescent="0.25">
      <c r="B13" s="148">
        <v>7</v>
      </c>
      <c r="C13" s="145" t="s">
        <v>492</v>
      </c>
      <c r="D13" s="190"/>
    </row>
    <row r="14" spans="2:6" x14ac:dyDescent="0.25">
      <c r="B14" s="148">
        <v>8</v>
      </c>
      <c r="C14" s="145" t="s">
        <v>493</v>
      </c>
      <c r="D14" s="187">
        <v>-10615147.22284</v>
      </c>
    </row>
    <row r="15" spans="2:6" x14ac:dyDescent="0.25">
      <c r="B15" s="148">
        <v>9</v>
      </c>
      <c r="C15" s="145" t="s">
        <v>494</v>
      </c>
      <c r="D15" s="187">
        <v>3172339.8403999805</v>
      </c>
    </row>
    <row r="16" spans="2:6" ht="30" x14ac:dyDescent="0.25">
      <c r="B16" s="148">
        <v>10</v>
      </c>
      <c r="C16" s="145" t="s">
        <v>495</v>
      </c>
      <c r="D16" s="187">
        <v>32394233.488630001</v>
      </c>
    </row>
    <row r="17" spans="2:4" ht="30" x14ac:dyDescent="0.25">
      <c r="B17" s="148">
        <v>11</v>
      </c>
      <c r="C17" s="48" t="s">
        <v>496</v>
      </c>
      <c r="D17" s="181"/>
    </row>
    <row r="18" spans="2:4" ht="30" x14ac:dyDescent="0.25">
      <c r="B18" s="148" t="s">
        <v>497</v>
      </c>
      <c r="C18" s="48" t="s">
        <v>498</v>
      </c>
      <c r="D18" s="191"/>
    </row>
    <row r="19" spans="2:4" ht="30" x14ac:dyDescent="0.25">
      <c r="B19" s="148" t="s">
        <v>499</v>
      </c>
      <c r="C19" s="48" t="s">
        <v>500</v>
      </c>
      <c r="D19" s="191"/>
    </row>
    <row r="20" spans="2:4" x14ac:dyDescent="0.25">
      <c r="B20" s="148">
        <v>12</v>
      </c>
      <c r="C20" s="145" t="s">
        <v>501</v>
      </c>
      <c r="D20" s="187">
        <v>27663541.199919701</v>
      </c>
    </row>
    <row r="21" spans="2:4" x14ac:dyDescent="0.25">
      <c r="B21" s="148">
        <v>13</v>
      </c>
      <c r="C21" s="192" t="s">
        <v>502</v>
      </c>
      <c r="D21" s="191">
        <v>717028252.99310982</v>
      </c>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72"/>
  <sheetViews>
    <sheetView showGridLines="0" zoomScaleNormal="100" workbookViewId="0">
      <selection activeCell="G8" sqref="G8"/>
    </sheetView>
  </sheetViews>
  <sheetFormatPr defaultColWidth="9.140625" defaultRowHeight="43.5" customHeight="1" x14ac:dyDescent="0.25"/>
  <cols>
    <col min="1" max="1" width="9.140625" style="1"/>
    <col min="2" max="2" width="8.5703125" style="194" customWidth="1"/>
    <col min="3" max="3" width="71.85546875" style="1" customWidth="1"/>
    <col min="4" max="4" width="14" style="1" customWidth="1"/>
    <col min="5" max="5" width="13.85546875" style="1" customWidth="1"/>
    <col min="6" max="16384" width="9.140625" style="1"/>
  </cols>
  <sheetData>
    <row r="1" spans="1:5" ht="43.5" customHeight="1" x14ac:dyDescent="0.25">
      <c r="D1" s="718" t="s">
        <v>1936</v>
      </c>
    </row>
    <row r="2" spans="1:5" ht="43.5" customHeight="1" x14ac:dyDescent="0.3">
      <c r="A2" s="193"/>
      <c r="B2" s="178" t="s">
        <v>482</v>
      </c>
    </row>
    <row r="4" spans="1:5" ht="43.5" customHeight="1" x14ac:dyDescent="0.25">
      <c r="C4" s="195"/>
      <c r="D4" s="1220" t="s">
        <v>503</v>
      </c>
      <c r="E4" s="1220"/>
    </row>
    <row r="5" spans="1:5" ht="43.5" customHeight="1" x14ac:dyDescent="0.25">
      <c r="B5" s="1221"/>
      <c r="C5" s="1222"/>
      <c r="D5" s="196" t="s">
        <v>6</v>
      </c>
      <c r="E5" s="196" t="s">
        <v>7</v>
      </c>
    </row>
    <row r="6" spans="1:5" ht="43.5" customHeight="1" x14ac:dyDescent="0.25">
      <c r="B6" s="1223"/>
      <c r="C6" s="1224"/>
      <c r="D6" s="196" t="s">
        <v>9</v>
      </c>
      <c r="E6" s="196" t="s">
        <v>10</v>
      </c>
    </row>
    <row r="7" spans="1:5" ht="15" x14ac:dyDescent="0.25">
      <c r="B7" s="1217" t="s">
        <v>504</v>
      </c>
      <c r="C7" s="1218"/>
      <c r="D7" s="1218"/>
      <c r="E7" s="1219"/>
    </row>
    <row r="8" spans="1:5" ht="15" x14ac:dyDescent="0.25">
      <c r="B8" s="196">
        <v>1</v>
      </c>
      <c r="C8" s="48" t="s">
        <v>505</v>
      </c>
      <c r="D8" s="191">
        <v>469373024.79688001</v>
      </c>
      <c r="E8" s="191">
        <v>446633810.70934004</v>
      </c>
    </row>
    <row r="9" spans="1:5" ht="30" x14ac:dyDescent="0.25">
      <c r="B9" s="78">
        <v>2</v>
      </c>
      <c r="C9" s="48" t="s">
        <v>506</v>
      </c>
      <c r="D9" s="191"/>
      <c r="E9" s="191"/>
    </row>
    <row r="10" spans="1:5" ht="30" x14ac:dyDescent="0.25">
      <c r="B10" s="78">
        <v>3</v>
      </c>
      <c r="C10" s="48" t="s">
        <v>507</v>
      </c>
      <c r="D10" s="191"/>
      <c r="E10" s="191"/>
    </row>
    <row r="11" spans="1:5" ht="30" x14ac:dyDescent="0.25">
      <c r="B11" s="78">
        <v>4</v>
      </c>
      <c r="C11" s="48" t="s">
        <v>508</v>
      </c>
      <c r="D11" s="191"/>
      <c r="E11" s="191"/>
    </row>
    <row r="12" spans="1:5" ht="15" x14ac:dyDescent="0.25">
      <c r="B12" s="78">
        <v>5</v>
      </c>
      <c r="C12" s="197" t="s">
        <v>509</v>
      </c>
      <c r="D12" s="198"/>
      <c r="E12" s="191"/>
    </row>
    <row r="13" spans="1:5" ht="15" x14ac:dyDescent="0.25">
      <c r="B13" s="196">
        <v>6</v>
      </c>
      <c r="C13" s="48" t="s">
        <v>510</v>
      </c>
      <c r="D13" s="191">
        <v>-4373180.3180400003</v>
      </c>
      <c r="E13" s="191">
        <v>-4796236.2335999999</v>
      </c>
    </row>
    <row r="14" spans="1:5" ht="15" x14ac:dyDescent="0.25">
      <c r="B14" s="199">
        <v>7</v>
      </c>
      <c r="C14" s="200" t="s">
        <v>511</v>
      </c>
      <c r="D14" s="201">
        <v>464999844.47883999</v>
      </c>
      <c r="E14" s="201">
        <v>441837574.47574002</v>
      </c>
    </row>
    <row r="15" spans="1:5" ht="15" x14ac:dyDescent="0.25">
      <c r="B15" s="1217" t="s">
        <v>512</v>
      </c>
      <c r="C15" s="1218"/>
      <c r="D15" s="1218"/>
      <c r="E15" s="1219"/>
    </row>
    <row r="16" spans="1:5" ht="30" x14ac:dyDescent="0.25">
      <c r="B16" s="53">
        <v>8</v>
      </c>
      <c r="C16" s="202" t="s">
        <v>513</v>
      </c>
      <c r="D16" s="190">
        <v>482188.00654999999</v>
      </c>
      <c r="E16" s="185">
        <v>314497.45857999998</v>
      </c>
    </row>
    <row r="17" spans="2:5" ht="30" x14ac:dyDescent="0.25">
      <c r="B17" s="53" t="s">
        <v>514</v>
      </c>
      <c r="C17" s="203" t="s">
        <v>515</v>
      </c>
      <c r="D17" s="185"/>
      <c r="E17" s="185"/>
    </row>
    <row r="18" spans="2:5" ht="30" x14ac:dyDescent="0.25">
      <c r="B18" s="53">
        <v>9</v>
      </c>
      <c r="C18" s="48" t="s">
        <v>516</v>
      </c>
      <c r="D18" s="185">
        <v>1641951.96633</v>
      </c>
      <c r="E18" s="185">
        <v>1394434.56522</v>
      </c>
    </row>
    <row r="19" spans="2:5" ht="30" x14ac:dyDescent="0.25">
      <c r="B19" s="53" t="s">
        <v>413</v>
      </c>
      <c r="C19" s="204" t="s">
        <v>517</v>
      </c>
      <c r="D19" s="185"/>
      <c r="E19" s="185"/>
    </row>
    <row r="20" spans="2:5" ht="15" x14ac:dyDescent="0.25">
      <c r="B20" s="53" t="s">
        <v>415</v>
      </c>
      <c r="C20" s="204" t="s">
        <v>518</v>
      </c>
      <c r="D20" s="185"/>
      <c r="E20" s="185"/>
    </row>
    <row r="21" spans="2:5" ht="30" x14ac:dyDescent="0.25">
      <c r="B21" s="205">
        <v>10</v>
      </c>
      <c r="C21" s="206" t="s">
        <v>519</v>
      </c>
      <c r="D21" s="190"/>
      <c r="E21" s="185"/>
    </row>
    <row r="22" spans="2:5" ht="30" x14ac:dyDescent="0.25">
      <c r="B22" s="205" t="s">
        <v>520</v>
      </c>
      <c r="C22" s="207" t="s">
        <v>521</v>
      </c>
      <c r="D22" s="190"/>
      <c r="E22" s="185"/>
    </row>
    <row r="23" spans="2:5" ht="30" x14ac:dyDescent="0.25">
      <c r="B23" s="205" t="s">
        <v>522</v>
      </c>
      <c r="C23" s="208" t="s">
        <v>523</v>
      </c>
      <c r="D23" s="190"/>
      <c r="E23" s="185"/>
    </row>
    <row r="24" spans="2:5" ht="15" x14ac:dyDescent="0.25">
      <c r="B24" s="53">
        <v>11</v>
      </c>
      <c r="C24" s="48" t="s">
        <v>524</v>
      </c>
      <c r="D24" s="185"/>
      <c r="E24" s="185"/>
    </row>
    <row r="25" spans="2:5" ht="30" x14ac:dyDescent="0.25">
      <c r="B25" s="53">
        <v>12</v>
      </c>
      <c r="C25" s="48" t="s">
        <v>525</v>
      </c>
      <c r="D25" s="185"/>
      <c r="E25" s="185"/>
    </row>
    <row r="26" spans="2:5" ht="15" x14ac:dyDescent="0.25">
      <c r="B26" s="209">
        <v>13</v>
      </c>
      <c r="C26" s="210" t="s">
        <v>526</v>
      </c>
      <c r="D26" s="201">
        <v>2124139.9728799998</v>
      </c>
      <c r="E26" s="201">
        <v>1708932.0238000001</v>
      </c>
    </row>
    <row r="27" spans="2:5" ht="15" x14ac:dyDescent="0.25">
      <c r="B27" s="1225" t="s">
        <v>527</v>
      </c>
      <c r="C27" s="1226"/>
      <c r="D27" s="1226"/>
      <c r="E27" s="1227"/>
    </row>
    <row r="28" spans="2:5" ht="30" x14ac:dyDescent="0.25">
      <c r="B28" s="155">
        <v>14</v>
      </c>
      <c r="C28" s="48" t="s">
        <v>528</v>
      </c>
      <c r="D28" s="190">
        <v>214337695.21235999</v>
      </c>
      <c r="E28" s="185">
        <v>200580082.34687001</v>
      </c>
    </row>
    <row r="29" spans="2:5" ht="30" x14ac:dyDescent="0.25">
      <c r="B29" s="155">
        <v>15</v>
      </c>
      <c r="C29" s="48" t="s">
        <v>529</v>
      </c>
      <c r="D29" s="211"/>
      <c r="E29" s="185"/>
    </row>
    <row r="30" spans="2:5" ht="15" x14ac:dyDescent="0.25">
      <c r="B30" s="155">
        <v>16</v>
      </c>
      <c r="C30" s="48" t="s">
        <v>530</v>
      </c>
      <c r="D30" s="185">
        <v>3172339.8404000001</v>
      </c>
      <c r="E30" s="185">
        <v>5136033.7487299992</v>
      </c>
    </row>
    <row r="31" spans="2:5" ht="30" x14ac:dyDescent="0.25">
      <c r="B31" s="53" t="s">
        <v>531</v>
      </c>
      <c r="C31" s="48" t="s">
        <v>532</v>
      </c>
      <c r="D31" s="185"/>
      <c r="E31" s="185"/>
    </row>
    <row r="32" spans="2:5" ht="15" x14ac:dyDescent="0.25">
      <c r="B32" s="53">
        <v>17</v>
      </c>
      <c r="C32" s="48" t="s">
        <v>533</v>
      </c>
      <c r="D32" s="185"/>
      <c r="E32" s="185"/>
    </row>
    <row r="33" spans="2:5" ht="15" x14ac:dyDescent="0.25">
      <c r="B33" s="53" t="s">
        <v>534</v>
      </c>
      <c r="C33" s="48" t="s">
        <v>535</v>
      </c>
      <c r="D33" s="185"/>
      <c r="E33" s="185"/>
    </row>
    <row r="34" spans="2:5" ht="15" x14ac:dyDescent="0.25">
      <c r="B34" s="209">
        <v>18</v>
      </c>
      <c r="C34" s="210" t="s">
        <v>536</v>
      </c>
      <c r="D34" s="201">
        <v>217510035.05276</v>
      </c>
      <c r="E34" s="201">
        <v>205716116.09560001</v>
      </c>
    </row>
    <row r="35" spans="2:5" ht="15" x14ac:dyDescent="0.25">
      <c r="B35" s="1217" t="s">
        <v>537</v>
      </c>
      <c r="C35" s="1218"/>
      <c r="D35" s="1218"/>
      <c r="E35" s="1219"/>
    </row>
    <row r="36" spans="2:5" ht="15" x14ac:dyDescent="0.25">
      <c r="B36" s="155">
        <v>19</v>
      </c>
      <c r="C36" s="48" t="s">
        <v>538</v>
      </c>
      <c r="D36" s="190">
        <v>157679982.84807</v>
      </c>
      <c r="E36" s="185">
        <v>147599082.10479999</v>
      </c>
    </row>
    <row r="37" spans="2:5" ht="15" x14ac:dyDescent="0.25">
      <c r="B37" s="155">
        <v>20</v>
      </c>
      <c r="C37" s="48" t="s">
        <v>539</v>
      </c>
      <c r="D37" s="190">
        <v>-125285749.35944</v>
      </c>
      <c r="E37" s="185">
        <v>-117701404.33690998</v>
      </c>
    </row>
    <row r="38" spans="2:5" ht="30" x14ac:dyDescent="0.25">
      <c r="B38" s="155">
        <v>21</v>
      </c>
      <c r="C38" s="188" t="s">
        <v>540</v>
      </c>
      <c r="D38" s="185"/>
      <c r="E38" s="185"/>
    </row>
    <row r="39" spans="2:5" ht="15" x14ac:dyDescent="0.25">
      <c r="B39" s="209">
        <v>22</v>
      </c>
      <c r="C39" s="210" t="s">
        <v>541</v>
      </c>
      <c r="D39" s="201">
        <v>32394233.488629997</v>
      </c>
      <c r="E39" s="201">
        <v>29897677.767890006</v>
      </c>
    </row>
    <row r="40" spans="2:5" ht="15" x14ac:dyDescent="0.25">
      <c r="B40" s="1211" t="s">
        <v>542</v>
      </c>
      <c r="C40" s="1212"/>
      <c r="D40" s="1212"/>
      <c r="E40" s="1213"/>
    </row>
    <row r="41" spans="2:5" ht="15" x14ac:dyDescent="0.25">
      <c r="B41" s="53" t="s">
        <v>543</v>
      </c>
      <c r="C41" s="48" t="s">
        <v>544</v>
      </c>
      <c r="D41" s="185"/>
      <c r="E41" s="185"/>
    </row>
    <row r="42" spans="2:5" ht="30" x14ac:dyDescent="0.25">
      <c r="B42" s="53" t="s">
        <v>545</v>
      </c>
      <c r="C42" s="48" t="s">
        <v>546</v>
      </c>
      <c r="D42" s="185"/>
      <c r="E42" s="185"/>
    </row>
    <row r="43" spans="2:5" ht="30" x14ac:dyDescent="0.25">
      <c r="B43" s="212" t="s">
        <v>547</v>
      </c>
      <c r="C43" s="203" t="s">
        <v>548</v>
      </c>
      <c r="D43" s="185"/>
      <c r="E43" s="185"/>
    </row>
    <row r="44" spans="2:5" ht="30" x14ac:dyDescent="0.25">
      <c r="B44" s="212" t="s">
        <v>549</v>
      </c>
      <c r="C44" s="203" t="s">
        <v>550</v>
      </c>
      <c r="D44" s="190"/>
      <c r="E44" s="185"/>
    </row>
    <row r="45" spans="2:5" s="180" customFormat="1" ht="30" x14ac:dyDescent="0.25">
      <c r="B45" s="212" t="s">
        <v>551</v>
      </c>
      <c r="C45" s="213" t="s">
        <v>552</v>
      </c>
      <c r="D45" s="190"/>
      <c r="E45" s="185"/>
    </row>
    <row r="46" spans="2:5" ht="15" x14ac:dyDescent="0.25">
      <c r="B46" s="212" t="s">
        <v>553</v>
      </c>
      <c r="C46" s="203" t="s">
        <v>554</v>
      </c>
      <c r="D46" s="185"/>
      <c r="E46" s="185"/>
    </row>
    <row r="47" spans="2:5" ht="15" x14ac:dyDescent="0.25">
      <c r="B47" s="212" t="s">
        <v>555</v>
      </c>
      <c r="C47" s="203" t="s">
        <v>556</v>
      </c>
      <c r="D47" s="185"/>
      <c r="E47" s="185"/>
    </row>
    <row r="48" spans="2:5" ht="45" x14ac:dyDescent="0.25">
      <c r="B48" s="212" t="s">
        <v>557</v>
      </c>
      <c r="C48" s="203" t="s">
        <v>558</v>
      </c>
      <c r="D48" s="185"/>
      <c r="E48" s="185"/>
    </row>
    <row r="49" spans="2:5" ht="30" x14ac:dyDescent="0.25">
      <c r="B49" s="212" t="s">
        <v>559</v>
      </c>
      <c r="C49" s="203" t="s">
        <v>560</v>
      </c>
      <c r="D49" s="185"/>
      <c r="E49" s="185"/>
    </row>
    <row r="50" spans="2:5" ht="30" x14ac:dyDescent="0.25">
      <c r="B50" s="212" t="s">
        <v>561</v>
      </c>
      <c r="C50" s="203" t="s">
        <v>562</v>
      </c>
      <c r="D50" s="185"/>
      <c r="E50" s="185"/>
    </row>
    <row r="51" spans="2:5" ht="15" x14ac:dyDescent="0.25">
      <c r="B51" s="214" t="s">
        <v>563</v>
      </c>
      <c r="C51" s="215" t="s">
        <v>564</v>
      </c>
      <c r="D51" s="216"/>
      <c r="E51" s="217"/>
    </row>
    <row r="52" spans="2:5" ht="15" x14ac:dyDescent="0.25">
      <c r="B52" s="1214" t="s">
        <v>565</v>
      </c>
      <c r="C52" s="1215"/>
      <c r="D52" s="1215"/>
      <c r="E52" s="1216"/>
    </row>
    <row r="53" spans="2:5" ht="15" x14ac:dyDescent="0.25">
      <c r="B53" s="196">
        <v>23</v>
      </c>
      <c r="C53" s="218" t="s">
        <v>359</v>
      </c>
      <c r="D53" s="190">
        <v>46897273.959179997</v>
      </c>
      <c r="E53" s="185">
        <v>47071469.229730003</v>
      </c>
    </row>
    <row r="54" spans="2:5" ht="15" x14ac:dyDescent="0.25">
      <c r="B54" s="219">
        <v>24</v>
      </c>
      <c r="C54" s="220" t="s">
        <v>502</v>
      </c>
      <c r="D54" s="221">
        <v>717028252.99310994</v>
      </c>
      <c r="E54" s="221">
        <v>679160300.36302996</v>
      </c>
    </row>
    <row r="55" spans="2:5" ht="15" x14ac:dyDescent="0.25">
      <c r="B55" s="1214" t="s">
        <v>80</v>
      </c>
      <c r="C55" s="1215"/>
      <c r="D55" s="1215"/>
      <c r="E55" s="1216"/>
    </row>
    <row r="56" spans="2:5" ht="15" x14ac:dyDescent="0.25">
      <c r="B56" s="155">
        <v>25</v>
      </c>
      <c r="C56" s="181" t="s">
        <v>566</v>
      </c>
      <c r="D56" s="190">
        <v>6.540505728109804</v>
      </c>
      <c r="E56" s="185">
        <v>6.9308334430868523</v>
      </c>
    </row>
    <row r="57" spans="2:5" ht="30" x14ac:dyDescent="0.25">
      <c r="B57" s="53" t="s">
        <v>567</v>
      </c>
      <c r="C57" s="48" t="s">
        <v>568</v>
      </c>
      <c r="D57" s="190"/>
      <c r="E57" s="185"/>
    </row>
    <row r="58" spans="2:5" ht="30" x14ac:dyDescent="0.25">
      <c r="B58" s="53" t="s">
        <v>569</v>
      </c>
      <c r="C58" s="188" t="s">
        <v>570</v>
      </c>
      <c r="D58" s="190"/>
      <c r="E58" s="185"/>
    </row>
    <row r="59" spans="2:5" ht="15" x14ac:dyDescent="0.25">
      <c r="B59" s="53">
        <v>26</v>
      </c>
      <c r="C59" s="48" t="s">
        <v>571</v>
      </c>
      <c r="D59" s="185">
        <v>3</v>
      </c>
      <c r="E59" s="185">
        <v>3</v>
      </c>
    </row>
    <row r="60" spans="2:5" ht="15" x14ac:dyDescent="0.25">
      <c r="B60" s="53" t="s">
        <v>572</v>
      </c>
      <c r="C60" s="48" t="s">
        <v>85</v>
      </c>
      <c r="D60" s="185"/>
      <c r="E60" s="185"/>
    </row>
    <row r="61" spans="2:5" ht="15" x14ac:dyDescent="0.25">
      <c r="B61" s="53" t="s">
        <v>573</v>
      </c>
      <c r="C61" s="48" t="s">
        <v>574</v>
      </c>
      <c r="D61" s="185"/>
      <c r="E61" s="185"/>
    </row>
    <row r="62" spans="2:5" ht="15" x14ac:dyDescent="0.25">
      <c r="B62" s="53">
        <v>27</v>
      </c>
      <c r="C62" s="188" t="s">
        <v>91</v>
      </c>
      <c r="D62" s="185"/>
      <c r="E62" s="185"/>
    </row>
    <row r="63" spans="2:5" s="180" customFormat="1" ht="15" x14ac:dyDescent="0.25">
      <c r="B63" s="222" t="s">
        <v>575</v>
      </c>
      <c r="C63" s="188" t="s">
        <v>93</v>
      </c>
      <c r="D63" s="191"/>
      <c r="E63" s="191"/>
    </row>
    <row r="64" spans="2:5" ht="15" x14ac:dyDescent="0.25">
      <c r="B64" s="1211" t="s">
        <v>576</v>
      </c>
      <c r="C64" s="1212"/>
      <c r="D64" s="1212"/>
      <c r="E64" s="1213"/>
    </row>
    <row r="65" spans="2:13" ht="15" x14ac:dyDescent="0.25">
      <c r="B65" s="222" t="s">
        <v>577</v>
      </c>
      <c r="C65" s="188" t="s">
        <v>578</v>
      </c>
      <c r="D65" s="187"/>
      <c r="E65" s="191"/>
      <c r="M65" s="8"/>
    </row>
    <row r="66" spans="2:13" ht="15" x14ac:dyDescent="0.25">
      <c r="B66" s="1214" t="s">
        <v>579</v>
      </c>
      <c r="C66" s="1215"/>
      <c r="D66" s="1215"/>
      <c r="E66" s="1216"/>
    </row>
    <row r="67" spans="2:13" ht="36" customHeight="1" x14ac:dyDescent="0.25">
      <c r="B67" s="53">
        <v>28</v>
      </c>
      <c r="C67" s="48" t="s">
        <v>580</v>
      </c>
      <c r="D67" s="190"/>
      <c r="E67" s="185"/>
      <c r="M67" s="223"/>
    </row>
    <row r="68" spans="2:13" ht="34.5" customHeight="1" x14ac:dyDescent="0.25">
      <c r="B68" s="53">
        <v>29</v>
      </c>
      <c r="C68" s="48" t="s">
        <v>581</v>
      </c>
      <c r="D68" s="190"/>
      <c r="E68" s="185"/>
      <c r="M68" s="223"/>
    </row>
    <row r="69" spans="2:13" s="180" customFormat="1" ht="60" x14ac:dyDescent="0.25">
      <c r="B69" s="222">
        <v>30</v>
      </c>
      <c r="C69" s="188" t="s">
        <v>582</v>
      </c>
      <c r="D69" s="187"/>
      <c r="E69" s="191"/>
      <c r="M69" s="224"/>
    </row>
    <row r="70" spans="2:13" s="180" customFormat="1" ht="60" x14ac:dyDescent="0.25">
      <c r="B70" s="222" t="s">
        <v>583</v>
      </c>
      <c r="C70" s="188" t="s">
        <v>584</v>
      </c>
      <c r="D70" s="187"/>
      <c r="E70" s="191"/>
      <c r="M70" s="224"/>
    </row>
    <row r="71" spans="2:13" ht="60" x14ac:dyDescent="0.25">
      <c r="B71" s="53">
        <v>31</v>
      </c>
      <c r="C71" s="48" t="s">
        <v>585</v>
      </c>
      <c r="D71" s="190"/>
      <c r="E71" s="185"/>
      <c r="M71" s="223"/>
    </row>
    <row r="72" spans="2:13" ht="60" x14ac:dyDescent="0.25">
      <c r="B72" s="53" t="s">
        <v>586</v>
      </c>
      <c r="C72" s="48" t="s">
        <v>587</v>
      </c>
      <c r="D72" s="190"/>
      <c r="E72" s="185"/>
      <c r="M72" s="223"/>
    </row>
  </sheetData>
  <mergeCells count="11">
    <mergeCell ref="B35:E35"/>
    <mergeCell ref="D4:E4"/>
    <mergeCell ref="B5:C6"/>
    <mergeCell ref="B7:E7"/>
    <mergeCell ref="B15:E15"/>
    <mergeCell ref="B27:E27"/>
    <mergeCell ref="B40:E40"/>
    <mergeCell ref="B52:E52"/>
    <mergeCell ref="B55:E55"/>
    <mergeCell ref="B64:E64"/>
    <mergeCell ref="B66:E66"/>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D17"/>
  <sheetViews>
    <sheetView showGridLines="0" view="pageLayout" zoomScaleNormal="100" workbookViewId="0">
      <selection activeCell="G8" sqref="G8"/>
    </sheetView>
  </sheetViews>
  <sheetFormatPr defaultColWidth="9.140625" defaultRowHeight="15" x14ac:dyDescent="0.25"/>
  <cols>
    <col min="1" max="2" width="9.140625" style="1"/>
    <col min="3" max="3" width="51.42578125" style="1" customWidth="1"/>
    <col min="4" max="4" width="34.85546875" style="1" customWidth="1"/>
    <col min="5" max="16384" width="9.140625" style="1"/>
  </cols>
  <sheetData>
    <row r="2" spans="2:4" ht="18.75" customHeight="1" x14ac:dyDescent="0.25">
      <c r="B2" s="1228" t="s">
        <v>483</v>
      </c>
      <c r="C2" s="1228"/>
      <c r="D2" s="1228"/>
    </row>
    <row r="3" spans="2:4" x14ac:dyDescent="0.25">
      <c r="B3" s="1228"/>
      <c r="C3" s="1228"/>
      <c r="D3" s="1228"/>
    </row>
    <row r="4" spans="2:4" x14ac:dyDescent="0.25">
      <c r="D4" s="11" t="s">
        <v>6</v>
      </c>
    </row>
    <row r="5" spans="2:4" x14ac:dyDescent="0.25">
      <c r="B5" s="19"/>
      <c r="C5" s="19"/>
      <c r="D5" s="225" t="s">
        <v>503</v>
      </c>
    </row>
    <row r="6" spans="2:4" ht="30" x14ac:dyDescent="0.25">
      <c r="B6" s="226" t="s">
        <v>588</v>
      </c>
      <c r="C6" s="226" t="s">
        <v>589</v>
      </c>
      <c r="D6" s="187">
        <v>464999844.47883981</v>
      </c>
    </row>
    <row r="7" spans="2:4" x14ac:dyDescent="0.25">
      <c r="B7" s="202" t="s">
        <v>590</v>
      </c>
      <c r="C7" s="227" t="s">
        <v>591</v>
      </c>
      <c r="D7" s="191">
        <v>0</v>
      </c>
    </row>
    <row r="8" spans="2:4" x14ac:dyDescent="0.25">
      <c r="B8" s="202" t="s">
        <v>592</v>
      </c>
      <c r="C8" s="227" t="s">
        <v>593</v>
      </c>
      <c r="D8" s="228">
        <v>464999844.47883981</v>
      </c>
    </row>
    <row r="9" spans="2:4" x14ac:dyDescent="0.25">
      <c r="B9" s="202" t="s">
        <v>594</v>
      </c>
      <c r="C9" s="227" t="s">
        <v>595</v>
      </c>
      <c r="D9" s="229"/>
    </row>
    <row r="10" spans="2:4" ht="30" x14ac:dyDescent="0.25">
      <c r="B10" s="202" t="s">
        <v>596</v>
      </c>
      <c r="C10" s="227" t="s">
        <v>597</v>
      </c>
      <c r="D10" s="229">
        <v>70255922.788259998</v>
      </c>
    </row>
    <row r="11" spans="2:4" ht="60" x14ac:dyDescent="0.25">
      <c r="B11" s="202" t="s">
        <v>598</v>
      </c>
      <c r="C11" s="230" t="s">
        <v>599</v>
      </c>
      <c r="D11" s="229"/>
    </row>
    <row r="12" spans="2:4" x14ac:dyDescent="0.25">
      <c r="B12" s="202" t="s">
        <v>600</v>
      </c>
      <c r="C12" s="227" t="s">
        <v>601</v>
      </c>
      <c r="D12" s="229">
        <v>17360249.4421</v>
      </c>
    </row>
    <row r="13" spans="2:4" x14ac:dyDescent="0.25">
      <c r="B13" s="202" t="s">
        <v>602</v>
      </c>
      <c r="C13" s="227" t="s">
        <v>603</v>
      </c>
      <c r="D13" s="229">
        <v>19860250.85359</v>
      </c>
    </row>
    <row r="14" spans="2:4" x14ac:dyDescent="0.25">
      <c r="B14" s="202" t="s">
        <v>604</v>
      </c>
      <c r="C14" s="227" t="s">
        <v>605</v>
      </c>
      <c r="D14" s="229">
        <v>164252718.22707</v>
      </c>
    </row>
    <row r="15" spans="2:4" x14ac:dyDescent="0.25">
      <c r="B15" s="202" t="s">
        <v>606</v>
      </c>
      <c r="C15" s="230" t="s">
        <v>607</v>
      </c>
      <c r="D15" s="229">
        <v>156475790.40680999</v>
      </c>
    </row>
    <row r="16" spans="2:4" x14ac:dyDescent="0.25">
      <c r="B16" s="202" t="s">
        <v>608</v>
      </c>
      <c r="C16" s="227" t="s">
        <v>609</v>
      </c>
      <c r="D16" s="229">
        <v>663477.27966999996</v>
      </c>
    </row>
    <row r="17" spans="2:4" ht="30" x14ac:dyDescent="0.25">
      <c r="B17" s="202" t="s">
        <v>610</v>
      </c>
      <c r="C17" s="227" t="s">
        <v>611</v>
      </c>
      <c r="D17" s="229">
        <v>40503454.223130003</v>
      </c>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9"/>
  <sheetViews>
    <sheetView showGridLines="0" view="pageLayout" zoomScaleNormal="100" workbookViewId="0">
      <selection activeCell="G8" sqref="G8"/>
    </sheetView>
  </sheetViews>
  <sheetFormatPr defaultColWidth="9.140625" defaultRowHeight="15" x14ac:dyDescent="0.25"/>
  <cols>
    <col min="1" max="2" width="9.140625" style="1"/>
    <col min="3" max="3" width="55.85546875" style="1" customWidth="1"/>
    <col min="4" max="4" width="15.5703125" style="1" customWidth="1"/>
    <col min="5" max="16384" width="9.140625" style="1"/>
  </cols>
  <sheetData>
    <row r="1" spans="1:4" x14ac:dyDescent="0.25">
      <c r="A1" s="231"/>
    </row>
    <row r="2" spans="1:4" ht="18.75" x14ac:dyDescent="0.25">
      <c r="B2" s="232" t="s">
        <v>484</v>
      </c>
    </row>
    <row r="3" spans="1:4" x14ac:dyDescent="0.25">
      <c r="B3"/>
    </row>
    <row r="4" spans="1:4" x14ac:dyDescent="0.25">
      <c r="B4"/>
    </row>
    <row r="6" spans="1:4" x14ac:dyDescent="0.25">
      <c r="A6" s="23"/>
      <c r="B6" s="19"/>
      <c r="C6" s="1229"/>
      <c r="D6" s="233" t="s">
        <v>6</v>
      </c>
    </row>
    <row r="7" spans="1:4" ht="30" x14ac:dyDescent="0.25">
      <c r="B7" s="234" t="s">
        <v>122</v>
      </c>
      <c r="C7" s="1229"/>
      <c r="D7" s="202" t="s">
        <v>114</v>
      </c>
    </row>
    <row r="8" spans="1:4" x14ac:dyDescent="0.25">
      <c r="B8" s="14" t="s">
        <v>116</v>
      </c>
      <c r="C8" s="235" t="s">
        <v>612</v>
      </c>
      <c r="D8" s="181"/>
    </row>
    <row r="9" spans="1:4" ht="34.5" customHeight="1" x14ac:dyDescent="0.25">
      <c r="B9" s="14" t="s">
        <v>119</v>
      </c>
      <c r="C9" s="202" t="s">
        <v>613</v>
      </c>
      <c r="D9" s="18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5" x14ac:dyDescent="0.25"/>
  <cols>
    <col min="12" max="12" width="19.140625" customWidth="1"/>
  </cols>
  <sheetData>
    <row r="2" spans="2:12" x14ac:dyDescent="0.25">
      <c r="B2" t="s">
        <v>1808</v>
      </c>
    </row>
    <row r="3" spans="2:12" x14ac:dyDescent="0.25">
      <c r="B3" t="s">
        <v>1809</v>
      </c>
    </row>
    <row r="5" spans="2:12" x14ac:dyDescent="0.25">
      <c r="B5" s="1124" t="s">
        <v>614</v>
      </c>
      <c r="C5" s="1125"/>
      <c r="D5" s="1125"/>
      <c r="E5" s="1125"/>
      <c r="F5" s="1125"/>
      <c r="G5" s="1125"/>
      <c r="H5" s="1125"/>
      <c r="I5" s="1125"/>
      <c r="J5" s="1125"/>
      <c r="K5" s="1125"/>
      <c r="L5" s="1126"/>
    </row>
    <row r="6" spans="2:12" x14ac:dyDescent="0.25">
      <c r="B6" s="1127" t="s">
        <v>615</v>
      </c>
      <c r="C6" s="1123"/>
      <c r="D6" s="1123"/>
      <c r="E6" s="1123"/>
      <c r="F6" s="1123"/>
      <c r="G6" s="1123"/>
      <c r="H6" s="1123"/>
      <c r="I6" s="1123"/>
      <c r="J6" s="1123"/>
      <c r="K6" s="1123"/>
      <c r="L6" s="1128"/>
    </row>
    <row r="7" spans="2:12" ht="22.5" customHeight="1" x14ac:dyDescent="0.25">
      <c r="B7" s="1127" t="s">
        <v>616</v>
      </c>
      <c r="C7" s="1123"/>
      <c r="D7" s="1123"/>
      <c r="E7" s="1123"/>
      <c r="F7" s="1123"/>
      <c r="G7" s="1123"/>
      <c r="H7" s="1123"/>
      <c r="I7" s="1123"/>
      <c r="J7" s="1123"/>
      <c r="K7" s="1123"/>
      <c r="L7" s="1128"/>
    </row>
    <row r="8" spans="2:12" x14ac:dyDescent="0.25">
      <c r="B8" s="1129" t="s">
        <v>617</v>
      </c>
      <c r="C8" s="1130"/>
      <c r="D8" s="1130"/>
      <c r="E8" s="1130"/>
      <c r="F8" s="1130"/>
      <c r="G8" s="1130"/>
      <c r="H8" s="1130"/>
      <c r="I8" s="1130"/>
      <c r="J8" s="1130"/>
      <c r="K8" s="1130"/>
      <c r="L8" s="1131"/>
    </row>
    <row r="9" spans="2:12" ht="22.5" customHeight="1" x14ac:dyDescent="0.25"/>
    <row r="10" spans="2:12" ht="22.5" customHeight="1" x14ac:dyDescent="0.25">
      <c r="B10" s="1122"/>
      <c r="C10" s="1122"/>
      <c r="D10" s="1122"/>
      <c r="E10" s="1122"/>
      <c r="F10" s="1122"/>
      <c r="G10" s="1122"/>
      <c r="H10" s="1122"/>
      <c r="I10" s="1122"/>
      <c r="J10" s="1122"/>
      <c r="K10" s="1122"/>
      <c r="L10" s="1122"/>
    </row>
    <row r="11" spans="2:12" ht="22.5" customHeight="1" x14ac:dyDescent="0.25">
      <c r="B11" s="1123"/>
      <c r="C11" s="1123"/>
      <c r="D11" s="1123"/>
      <c r="E11" s="1123"/>
      <c r="F11" s="1123"/>
      <c r="G11" s="1123"/>
      <c r="H11" s="1123"/>
      <c r="I11" s="1123"/>
      <c r="J11" s="1123"/>
      <c r="K11" s="1123"/>
      <c r="L11" s="1123"/>
    </row>
    <row r="12" spans="2:12" ht="22.5" customHeight="1" x14ac:dyDescent="0.25">
      <c r="B12" s="1122"/>
      <c r="C12" s="1122"/>
      <c r="D12" s="1122"/>
      <c r="E12" s="1122"/>
      <c r="F12" s="1122"/>
      <c r="G12" s="1122"/>
      <c r="H12" s="1122"/>
      <c r="I12" s="1122"/>
      <c r="J12" s="1122"/>
      <c r="K12" s="1122"/>
      <c r="L12" s="1122"/>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2:D23"/>
  <sheetViews>
    <sheetView showGridLines="0" view="pageLayout" topLeftCell="A2" zoomScaleNormal="100" workbookViewId="0"/>
  </sheetViews>
  <sheetFormatPr defaultColWidth="9.140625" defaultRowHeight="15" x14ac:dyDescent="0.25"/>
  <cols>
    <col min="1" max="1" width="6.5703125" style="1" customWidth="1"/>
    <col min="2" max="2" width="9.140625" style="1"/>
    <col min="3" max="3" width="85.5703125" style="1" customWidth="1"/>
    <col min="4" max="4" width="28" style="1" customWidth="1"/>
    <col min="5" max="16384" width="9.140625" style="1"/>
  </cols>
  <sheetData>
    <row r="2" spans="2:4" ht="18.75" x14ac:dyDescent="0.25">
      <c r="B2" s="236" t="s">
        <v>614</v>
      </c>
    </row>
    <row r="3" spans="2:4" ht="15.75" x14ac:dyDescent="0.25">
      <c r="B3" s="237" t="s">
        <v>618</v>
      </c>
    </row>
    <row r="4" spans="2:4" x14ac:dyDescent="0.25">
      <c r="D4" s="194"/>
    </row>
    <row r="5" spans="2:4" x14ac:dyDescent="0.25">
      <c r="B5" s="26" t="s">
        <v>122</v>
      </c>
      <c r="C5" s="1161" t="s">
        <v>129</v>
      </c>
      <c r="D5" s="1161"/>
    </row>
    <row r="6" spans="2:4" ht="31.5" x14ac:dyDescent="0.25">
      <c r="B6" s="26" t="s">
        <v>116</v>
      </c>
      <c r="C6" s="238" t="s">
        <v>619</v>
      </c>
      <c r="D6" s="238"/>
    </row>
    <row r="7" spans="2:4" ht="15.75" x14ac:dyDescent="0.25">
      <c r="B7" s="26" t="s">
        <v>119</v>
      </c>
      <c r="C7" s="238" t="s">
        <v>620</v>
      </c>
      <c r="D7" s="238"/>
    </row>
    <row r="8" spans="2:4" ht="15.75" x14ac:dyDescent="0.25">
      <c r="B8" s="37" t="s">
        <v>154</v>
      </c>
      <c r="C8" s="238" t="s">
        <v>621</v>
      </c>
      <c r="D8" s="238"/>
    </row>
    <row r="9" spans="2:4" ht="15.75" x14ac:dyDescent="0.25">
      <c r="B9" s="26" t="s">
        <v>139</v>
      </c>
      <c r="C9" s="238" t="s">
        <v>622</v>
      </c>
      <c r="D9" s="238"/>
    </row>
    <row r="10" spans="2:4" ht="31.5" x14ac:dyDescent="0.25">
      <c r="B10" s="37" t="s">
        <v>141</v>
      </c>
      <c r="C10" s="238" t="s">
        <v>623</v>
      </c>
      <c r="D10" s="238"/>
    </row>
    <row r="11" spans="2:4" ht="15.75" x14ac:dyDescent="0.25">
      <c r="B11" s="26" t="s">
        <v>144</v>
      </c>
      <c r="C11" s="238" t="s">
        <v>624</v>
      </c>
      <c r="D11" s="238"/>
    </row>
    <row r="12" spans="2:4" ht="15.75" x14ac:dyDescent="0.25">
      <c r="B12" s="26" t="s">
        <v>147</v>
      </c>
      <c r="C12" s="238" t="s">
        <v>625</v>
      </c>
      <c r="D12" s="238"/>
    </row>
    <row r="13" spans="2:4" ht="47.25" x14ac:dyDescent="0.25">
      <c r="B13" s="26" t="s">
        <v>263</v>
      </c>
      <c r="C13" s="238" t="s">
        <v>626</v>
      </c>
      <c r="D13" s="238"/>
    </row>
    <row r="14" spans="2:4" ht="126" x14ac:dyDescent="0.25">
      <c r="B14" s="1161" t="s">
        <v>312</v>
      </c>
      <c r="C14" s="239" t="s">
        <v>627</v>
      </c>
      <c r="D14" s="1230"/>
    </row>
    <row r="15" spans="2:4" ht="31.5" x14ac:dyDescent="0.25">
      <c r="B15" s="1161"/>
      <c r="C15" s="240" t="s">
        <v>628</v>
      </c>
      <c r="D15" s="1230"/>
    </row>
    <row r="16" spans="2:4" ht="47.25" x14ac:dyDescent="0.25">
      <c r="B16" s="1161"/>
      <c r="C16" s="240" t="s">
        <v>629</v>
      </c>
      <c r="D16" s="1230"/>
    </row>
    <row r="17" spans="2:4" ht="47.25" x14ac:dyDescent="0.25">
      <c r="B17" s="1161"/>
      <c r="C17" s="240" t="s">
        <v>630</v>
      </c>
      <c r="D17" s="1230"/>
    </row>
    <row r="18" spans="2:4" ht="31.5" x14ac:dyDescent="0.25">
      <c r="B18" s="1161"/>
      <c r="C18" s="240" t="s">
        <v>631</v>
      </c>
      <c r="D18" s="1230"/>
    </row>
    <row r="19" spans="2:4" x14ac:dyDescent="0.25">
      <c r="B19" s="162"/>
    </row>
    <row r="20" spans="2:4" x14ac:dyDescent="0.25">
      <c r="B20" s="241"/>
    </row>
    <row r="21" spans="2:4" x14ac:dyDescent="0.25">
      <c r="B21" s="241"/>
    </row>
    <row r="22" spans="2:4" x14ac:dyDescent="0.25">
      <c r="B22" s="162"/>
    </row>
    <row r="23" spans="2:4" x14ac:dyDescent="0.25">
      <c r="B23" s="162"/>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2:K48"/>
  <sheetViews>
    <sheetView showGridLines="0" view="pageLayout" topLeftCell="A17" zoomScaleNormal="100" workbookViewId="0">
      <selection activeCell="J19" sqref="J19"/>
    </sheetView>
  </sheetViews>
  <sheetFormatPr defaultColWidth="9.140625" defaultRowHeight="15" x14ac:dyDescent="0.25"/>
  <cols>
    <col min="1" max="1" width="6.42578125" style="1" customWidth="1"/>
    <col min="2" max="2" width="10.42578125" style="1" customWidth="1"/>
    <col min="3" max="3" width="26.5703125" style="1" customWidth="1"/>
    <col min="4" max="7" width="10.28515625" style="1" bestFit="1" customWidth="1"/>
    <col min="8" max="8" width="10.42578125" style="1" customWidth="1"/>
    <col min="9" max="11" width="10.42578125" style="1" bestFit="1" customWidth="1"/>
    <col min="12" max="16384" width="9.140625" style="1"/>
  </cols>
  <sheetData>
    <row r="2" spans="1:11" ht="18.75" x14ac:dyDescent="0.25">
      <c r="B2" s="236" t="s">
        <v>615</v>
      </c>
    </row>
    <row r="3" spans="1:11" ht="15.75" x14ac:dyDescent="0.25">
      <c r="A3" s="242"/>
    </row>
    <row r="4" spans="1:11" ht="45" x14ac:dyDescent="0.25">
      <c r="A4" s="242"/>
      <c r="C4" s="202" t="s">
        <v>632</v>
      </c>
    </row>
    <row r="5" spans="1:11" ht="15.75" x14ac:dyDescent="0.25">
      <c r="A5" s="242"/>
      <c r="C5" s="243"/>
    </row>
    <row r="6" spans="1:11" x14ac:dyDescent="0.25">
      <c r="B6" s="244"/>
      <c r="C6" s="23"/>
      <c r="D6" s="14" t="s">
        <v>6</v>
      </c>
      <c r="E6" s="14" t="s">
        <v>7</v>
      </c>
      <c r="F6" s="14" t="s">
        <v>8</v>
      </c>
      <c r="G6" s="14" t="s">
        <v>43</v>
      </c>
      <c r="H6" s="14" t="s">
        <v>44</v>
      </c>
      <c r="I6" s="14" t="s">
        <v>166</v>
      </c>
      <c r="J6" s="14" t="s">
        <v>167</v>
      </c>
      <c r="K6" s="14" t="s">
        <v>201</v>
      </c>
    </row>
    <row r="7" spans="1:11" x14ac:dyDescent="0.25">
      <c r="B7" s="23"/>
      <c r="C7" s="23"/>
      <c r="D7" s="1236" t="s">
        <v>633</v>
      </c>
      <c r="E7" s="1236"/>
      <c r="F7" s="1236"/>
      <c r="G7" s="1236"/>
      <c r="H7" s="1245" t="s">
        <v>634</v>
      </c>
      <c r="I7" s="1246"/>
      <c r="J7" s="1246"/>
      <c r="K7" s="1247"/>
    </row>
    <row r="8" spans="1:11" ht="30" x14ac:dyDescent="0.25">
      <c r="B8" s="19" t="s">
        <v>635</v>
      </c>
      <c r="C8" s="202" t="s">
        <v>636</v>
      </c>
      <c r="D8" s="1107">
        <v>45199</v>
      </c>
      <c r="E8" s="1107">
        <v>45107</v>
      </c>
      <c r="F8" s="1107">
        <v>45016</v>
      </c>
      <c r="G8" s="1107">
        <v>44926</v>
      </c>
      <c r="H8" s="1107">
        <v>45199</v>
      </c>
      <c r="I8" s="1107">
        <v>45107</v>
      </c>
      <c r="J8" s="1107">
        <v>45016</v>
      </c>
      <c r="K8" s="1107">
        <v>44926</v>
      </c>
    </row>
    <row r="9" spans="1:11" ht="45" x14ac:dyDescent="0.25">
      <c r="B9" s="19" t="s">
        <v>637</v>
      </c>
      <c r="C9" s="202" t="s">
        <v>638</v>
      </c>
      <c r="D9" s="68"/>
      <c r="E9" s="68"/>
      <c r="F9" s="68"/>
      <c r="G9" s="68"/>
      <c r="H9" s="68"/>
      <c r="I9" s="68"/>
      <c r="J9" s="68"/>
      <c r="K9" s="68"/>
    </row>
    <row r="10" spans="1:11" ht="15" customHeight="1" x14ac:dyDescent="0.25">
      <c r="B10" s="1248" t="s">
        <v>639</v>
      </c>
      <c r="C10" s="1249"/>
      <c r="D10" s="1249"/>
      <c r="E10" s="1249"/>
      <c r="F10" s="1249"/>
      <c r="G10" s="1249"/>
      <c r="H10" s="1249"/>
      <c r="I10" s="1249"/>
      <c r="J10" s="1249"/>
      <c r="K10" s="1250"/>
    </row>
    <row r="11" spans="1:11" ht="30" x14ac:dyDescent="0.25">
      <c r="B11" s="205">
        <v>1</v>
      </c>
      <c r="C11" s="202" t="s">
        <v>640</v>
      </c>
      <c r="D11" s="1242"/>
      <c r="E11" s="1242"/>
      <c r="F11" s="1242"/>
      <c r="G11" s="1242"/>
      <c r="H11" s="1087">
        <v>193631658.01381502</v>
      </c>
      <c r="I11" s="1087">
        <v>197301099.30161002</v>
      </c>
      <c r="J11" s="1087">
        <v>188879520.37406501</v>
      </c>
      <c r="K11" s="1087">
        <v>176008199.84575504</v>
      </c>
    </row>
    <row r="12" spans="1:11" ht="15" customHeight="1" x14ac:dyDescent="0.25">
      <c r="B12" s="1248" t="s">
        <v>641</v>
      </c>
      <c r="C12" s="1249"/>
      <c r="D12" s="1249"/>
      <c r="E12" s="1249"/>
      <c r="F12" s="1249"/>
      <c r="G12" s="1249"/>
      <c r="H12" s="1249"/>
      <c r="I12" s="1249"/>
      <c r="J12" s="1249"/>
      <c r="K12" s="1250"/>
    </row>
    <row r="13" spans="1:11" ht="45" x14ac:dyDescent="0.25">
      <c r="B13" s="205">
        <v>2</v>
      </c>
      <c r="C13" s="202" t="s">
        <v>642</v>
      </c>
      <c r="D13" s="1087">
        <v>370060901.65884</v>
      </c>
      <c r="E13" s="1087">
        <v>362646943.30962998</v>
      </c>
      <c r="F13" s="1087">
        <v>356254188.69966996</v>
      </c>
      <c r="G13" s="1087">
        <v>348811432.32068998</v>
      </c>
      <c r="H13" s="1087">
        <v>25251647.280597504</v>
      </c>
      <c r="I13" s="1087">
        <v>24947455.183387496</v>
      </c>
      <c r="J13" s="1087">
        <v>25599404.098228998</v>
      </c>
      <c r="K13" s="1087">
        <v>27223063.627627</v>
      </c>
    </row>
    <row r="14" spans="1:11" x14ac:dyDescent="0.25">
      <c r="B14" s="205">
        <v>3</v>
      </c>
      <c r="C14" s="245" t="s">
        <v>643</v>
      </c>
      <c r="D14" s="1087">
        <v>239092228.17973</v>
      </c>
      <c r="E14" s="1087">
        <v>235406640.32111999</v>
      </c>
      <c r="F14" s="1087">
        <v>225665833.41572002</v>
      </c>
      <c r="G14" s="1087">
        <v>217177306.04797</v>
      </c>
      <c r="H14" s="1087">
        <v>11954611.408986501</v>
      </c>
      <c r="I14" s="1087">
        <v>11770332.016055999</v>
      </c>
      <c r="J14" s="1087">
        <v>11283291.670786001</v>
      </c>
      <c r="K14" s="1087">
        <v>10858865.302398501</v>
      </c>
    </row>
    <row r="15" spans="1:11" x14ac:dyDescent="0.25">
      <c r="B15" s="205">
        <v>4</v>
      </c>
      <c r="C15" s="245" t="s">
        <v>644</v>
      </c>
      <c r="D15" s="1087">
        <v>93528563.300559998</v>
      </c>
      <c r="E15" s="1087">
        <v>92631529.808869988</v>
      </c>
      <c r="F15" s="1087">
        <v>100053506.84424999</v>
      </c>
      <c r="G15" s="1087">
        <v>107746134.77566999</v>
      </c>
      <c r="H15" s="1087">
        <v>13254021.161011001</v>
      </c>
      <c r="I15" s="1087">
        <v>13076877.033941502</v>
      </c>
      <c r="J15" s="1087">
        <v>14263862.241752999</v>
      </c>
      <c r="K15" s="1087">
        <v>16295489.594648501</v>
      </c>
    </row>
    <row r="16" spans="1:11" ht="30" x14ac:dyDescent="0.25">
      <c r="B16" s="205">
        <v>5</v>
      </c>
      <c r="C16" s="202" t="s">
        <v>645</v>
      </c>
      <c r="D16" s="1087">
        <v>148098989.73306</v>
      </c>
      <c r="E16" s="1087">
        <v>150223849.45162001</v>
      </c>
      <c r="F16" s="1087">
        <v>147104975.01699001</v>
      </c>
      <c r="G16" s="1087">
        <v>142368060.05318999</v>
      </c>
      <c r="H16" s="1087">
        <v>67186962.339937001</v>
      </c>
      <c r="I16" s="1087">
        <v>68179111.794895515</v>
      </c>
      <c r="J16" s="1087">
        <v>64363892.098620497</v>
      </c>
      <c r="K16" s="1087">
        <v>61093252.728308015</v>
      </c>
    </row>
    <row r="17" spans="2:11" ht="45" x14ac:dyDescent="0.25">
      <c r="B17" s="205">
        <v>6</v>
      </c>
      <c r="C17" s="245" t="s">
        <v>646</v>
      </c>
      <c r="D17" s="1087">
        <v>19458981.38778</v>
      </c>
      <c r="E17" s="1087">
        <v>20828017.403830003</v>
      </c>
      <c r="F17" s="1087">
        <v>21429941.598889999</v>
      </c>
      <c r="G17" s="1087">
        <v>24895475.564160001</v>
      </c>
      <c r="H17" s="1087">
        <v>4864745.3469449999</v>
      </c>
      <c r="I17" s="1087">
        <v>5207004.3509575007</v>
      </c>
      <c r="J17" s="1087">
        <v>5357485.3997224998</v>
      </c>
      <c r="K17" s="1087">
        <v>6223868.8910400001</v>
      </c>
    </row>
    <row r="18" spans="2:11" ht="30" x14ac:dyDescent="0.25">
      <c r="B18" s="205">
        <v>7</v>
      </c>
      <c r="C18" s="245" t="s">
        <v>647</v>
      </c>
      <c r="D18" s="1087">
        <v>128640008.34527999</v>
      </c>
      <c r="E18" s="1087">
        <v>129395832.04779001</v>
      </c>
      <c r="F18" s="1087">
        <v>125675033.4181</v>
      </c>
      <c r="G18" s="1087">
        <v>117472584.48903</v>
      </c>
      <c r="H18" s="1087">
        <v>62322216.992992006</v>
      </c>
      <c r="I18" s="1087">
        <v>62972107.443938002</v>
      </c>
      <c r="J18" s="1087">
        <v>59006406.69889801</v>
      </c>
      <c r="K18" s="1087">
        <v>54869383.83726801</v>
      </c>
    </row>
    <row r="19" spans="2:11" x14ac:dyDescent="0.25">
      <c r="B19" s="205">
        <v>8</v>
      </c>
      <c r="C19" s="245" t="s">
        <v>648</v>
      </c>
      <c r="D19" s="1085">
        <v>0</v>
      </c>
      <c r="E19" s="1085">
        <v>0</v>
      </c>
      <c r="F19" s="1085">
        <v>0</v>
      </c>
      <c r="G19" s="1085">
        <v>0</v>
      </c>
      <c r="H19" s="1085"/>
      <c r="I19" s="1085"/>
      <c r="J19" s="1085"/>
      <c r="K19" s="1085"/>
    </row>
    <row r="20" spans="2:11" ht="30" x14ac:dyDescent="0.25">
      <c r="B20" s="205">
        <v>9</v>
      </c>
      <c r="C20" s="245" t="s">
        <v>649</v>
      </c>
      <c r="D20" s="1244"/>
      <c r="E20" s="1244"/>
      <c r="F20" s="1244"/>
      <c r="G20" s="1244"/>
      <c r="H20" s="1105">
        <v>752150.84522999998</v>
      </c>
      <c r="I20" s="1086"/>
      <c r="J20" s="1086"/>
      <c r="K20" s="1086"/>
    </row>
    <row r="21" spans="2:11" x14ac:dyDescent="0.25">
      <c r="B21" s="205">
        <v>10</v>
      </c>
      <c r="C21" s="202" t="s">
        <v>650</v>
      </c>
      <c r="D21" s="1087">
        <v>51796344.429590002</v>
      </c>
      <c r="E21" s="1087">
        <v>56306799.612309992</v>
      </c>
      <c r="F21" s="1087">
        <v>51919733.455019996</v>
      </c>
      <c r="G21" s="1087">
        <v>56246294.427890003</v>
      </c>
      <c r="H21" s="1087">
        <v>8390194.9255225006</v>
      </c>
      <c r="I21" s="1087">
        <v>9097571.4018894993</v>
      </c>
      <c r="J21" s="1087">
        <v>7977818.8305335008</v>
      </c>
      <c r="K21" s="1087">
        <v>8316250.8612059997</v>
      </c>
    </row>
    <row r="22" spans="2:11" ht="60" x14ac:dyDescent="0.25">
      <c r="B22" s="205">
        <v>11</v>
      </c>
      <c r="C22" s="245" t="s">
        <v>651</v>
      </c>
      <c r="D22" s="1087">
        <v>3452614.1310100001</v>
      </c>
      <c r="E22" s="1087">
        <v>3653692.3271399997</v>
      </c>
      <c r="F22" s="1087">
        <v>3268422.5494900001</v>
      </c>
      <c r="G22" s="1087">
        <v>3278545.5570200002</v>
      </c>
      <c r="H22" s="1087">
        <v>3452614.1310100001</v>
      </c>
      <c r="I22" s="1087">
        <v>3653692.3271399997</v>
      </c>
      <c r="J22" s="1087">
        <v>3268422.5494900001</v>
      </c>
      <c r="K22" s="1087">
        <v>3278545.5570200002</v>
      </c>
    </row>
    <row r="23" spans="2:11" ht="45" x14ac:dyDescent="0.25">
      <c r="B23" s="205">
        <v>12</v>
      </c>
      <c r="C23" s="245" t="s">
        <v>652</v>
      </c>
      <c r="D23" s="1087">
        <v>0</v>
      </c>
      <c r="E23" s="1087">
        <v>0</v>
      </c>
      <c r="F23" s="1087">
        <v>0</v>
      </c>
      <c r="G23" s="1087">
        <v>0</v>
      </c>
      <c r="H23" s="1087">
        <v>0</v>
      </c>
      <c r="I23" s="1087">
        <v>0</v>
      </c>
      <c r="J23" s="1087">
        <v>0</v>
      </c>
      <c r="K23" s="1087">
        <v>0</v>
      </c>
    </row>
    <row r="24" spans="2:11" x14ac:dyDescent="0.25">
      <c r="B24" s="205">
        <v>13</v>
      </c>
      <c r="C24" s="245" t="s">
        <v>653</v>
      </c>
      <c r="D24" s="1087">
        <v>48343730.298579998</v>
      </c>
      <c r="E24" s="1087">
        <v>52653107.285169996</v>
      </c>
      <c r="F24" s="1087">
        <v>48651310.905529998</v>
      </c>
      <c r="G24" s="1087">
        <v>52967748.870870002</v>
      </c>
      <c r="H24" s="1087">
        <v>4937580.794512501</v>
      </c>
      <c r="I24" s="1087">
        <v>5443879.0747495005</v>
      </c>
      <c r="J24" s="1087">
        <v>4709396.2810435006</v>
      </c>
      <c r="K24" s="1087">
        <v>5037705.3041859996</v>
      </c>
    </row>
    <row r="25" spans="2:11" ht="30" x14ac:dyDescent="0.25">
      <c r="B25" s="205">
        <v>14</v>
      </c>
      <c r="C25" s="202" t="s">
        <v>654</v>
      </c>
      <c r="D25" s="1087">
        <v>596771.24</v>
      </c>
      <c r="E25" s="1087">
        <v>596771.24</v>
      </c>
      <c r="F25" s="1087">
        <v>596771.24</v>
      </c>
      <c r="G25" s="1087">
        <v>596771.24</v>
      </c>
      <c r="H25" s="1087">
        <v>0</v>
      </c>
      <c r="I25" s="1087">
        <v>0</v>
      </c>
      <c r="J25" s="1087">
        <v>0</v>
      </c>
      <c r="K25" s="1087">
        <v>0</v>
      </c>
    </row>
    <row r="26" spans="2:11" ht="30" x14ac:dyDescent="0.25">
      <c r="B26" s="205">
        <v>15</v>
      </c>
      <c r="C26" s="202" t="s">
        <v>655</v>
      </c>
      <c r="D26" s="1087">
        <v>100849758.94065</v>
      </c>
      <c r="E26" s="1087">
        <v>97859983.821860015</v>
      </c>
      <c r="F26" s="1087">
        <v>91944296.015619993</v>
      </c>
      <c r="G26" s="1087">
        <v>92667413.861429989</v>
      </c>
      <c r="H26" s="1087">
        <v>0</v>
      </c>
      <c r="I26" s="1087">
        <v>0</v>
      </c>
      <c r="J26" s="1087">
        <v>0</v>
      </c>
      <c r="K26" s="1087">
        <v>0</v>
      </c>
    </row>
    <row r="27" spans="2:11" ht="30" x14ac:dyDescent="0.25">
      <c r="B27" s="205">
        <v>16</v>
      </c>
      <c r="C27" s="202" t="s">
        <v>656</v>
      </c>
      <c r="D27" s="1242"/>
      <c r="E27" s="1242"/>
      <c r="F27" s="1242"/>
      <c r="G27" s="1242"/>
      <c r="H27" s="1087">
        <v>99824707.029733002</v>
      </c>
      <c r="I27" s="1087">
        <v>100329180.9936505</v>
      </c>
      <c r="J27" s="1087">
        <v>95916495.522293016</v>
      </c>
      <c r="K27" s="1087">
        <v>94355979.395493031</v>
      </c>
    </row>
    <row r="28" spans="2:11" x14ac:dyDescent="0.25">
      <c r="B28" s="1243" t="s">
        <v>657</v>
      </c>
      <c r="C28" s="1243"/>
      <c r="D28" s="1243"/>
      <c r="E28" s="1243"/>
      <c r="F28" s="1243"/>
      <c r="G28" s="1243"/>
      <c r="H28" s="1243"/>
      <c r="I28" s="1243"/>
      <c r="J28" s="1243"/>
      <c r="K28" s="1243"/>
    </row>
    <row r="29" spans="2:11" ht="45" x14ac:dyDescent="0.25">
      <c r="B29" s="205">
        <v>17</v>
      </c>
      <c r="C29" s="202" t="s">
        <v>658</v>
      </c>
      <c r="D29" s="1087">
        <v>160840286.15604001</v>
      </c>
      <c r="E29" s="1087">
        <v>177213779.06555998</v>
      </c>
      <c r="F29" s="1087">
        <v>176119987.10873002</v>
      </c>
      <c r="G29" s="1087">
        <v>158925356.53991002</v>
      </c>
      <c r="H29" s="1087">
        <v>490923.64081999997</v>
      </c>
      <c r="I29" s="1087">
        <v>974806.8433200001</v>
      </c>
      <c r="J29" s="1087">
        <v>1794261.5692100001</v>
      </c>
      <c r="K29" s="1087">
        <v>1603058.4911200001</v>
      </c>
    </row>
    <row r="30" spans="2:11" ht="30" x14ac:dyDescent="0.25">
      <c r="B30" s="205">
        <v>18</v>
      </c>
      <c r="C30" s="202" t="s">
        <v>659</v>
      </c>
      <c r="D30" s="1087">
        <v>13775025.817720002</v>
      </c>
      <c r="E30" s="1087">
        <v>15338501.722380001</v>
      </c>
      <c r="F30" s="1087">
        <v>22363898.054330003</v>
      </c>
      <c r="G30" s="1087">
        <v>12902871.38473</v>
      </c>
      <c r="H30" s="1087">
        <v>9157581.3951550014</v>
      </c>
      <c r="I30" s="1087">
        <v>10804149.296505</v>
      </c>
      <c r="J30" s="1087">
        <v>16040537.598844999</v>
      </c>
      <c r="K30" s="1087">
        <v>8421489.009314999</v>
      </c>
    </row>
    <row r="31" spans="2:11" ht="30" x14ac:dyDescent="0.25">
      <c r="B31" s="205">
        <v>19</v>
      </c>
      <c r="C31" s="202" t="s">
        <v>660</v>
      </c>
      <c r="D31" s="1087">
        <v>124798.85702</v>
      </c>
      <c r="E31" s="1087">
        <v>146886.07062000001</v>
      </c>
      <c r="F31" s="1087">
        <v>685237.74557999999</v>
      </c>
      <c r="G31" s="1087">
        <v>233215.81651</v>
      </c>
      <c r="H31" s="1087">
        <v>124798.85702</v>
      </c>
      <c r="I31" s="1087">
        <v>146886.07062000001</v>
      </c>
      <c r="J31" s="1087">
        <v>685237.74534999998</v>
      </c>
      <c r="K31" s="1087">
        <v>233215.81651</v>
      </c>
    </row>
    <row r="32" spans="2:11" x14ac:dyDescent="0.25">
      <c r="B32" s="1236" t="s">
        <v>661</v>
      </c>
      <c r="C32" s="1241" t="s">
        <v>662</v>
      </c>
      <c r="D32" s="1242"/>
      <c r="E32" s="1242"/>
      <c r="F32" s="1242"/>
      <c r="G32" s="1242"/>
      <c r="H32" s="1240"/>
      <c r="I32" s="1240"/>
      <c r="J32" s="1240"/>
      <c r="K32" s="1240"/>
    </row>
    <row r="33" spans="2:11" x14ac:dyDescent="0.25">
      <c r="B33" s="1236"/>
      <c r="C33" s="1241"/>
      <c r="D33" s="1242"/>
      <c r="E33" s="1242"/>
      <c r="F33" s="1242"/>
      <c r="G33" s="1242"/>
      <c r="H33" s="1240"/>
      <c r="I33" s="1240"/>
      <c r="J33" s="1240"/>
      <c r="K33" s="1240"/>
    </row>
    <row r="34" spans="2:11" x14ac:dyDescent="0.25">
      <c r="B34" s="1236" t="s">
        <v>663</v>
      </c>
      <c r="C34" s="1241" t="s">
        <v>664</v>
      </c>
      <c r="D34" s="1242"/>
      <c r="E34" s="1242"/>
      <c r="F34" s="1242"/>
      <c r="G34" s="1242"/>
      <c r="H34" s="1240"/>
      <c r="I34" s="1240"/>
      <c r="J34" s="1240"/>
      <c r="K34" s="1240"/>
    </row>
    <row r="35" spans="2:11" x14ac:dyDescent="0.25">
      <c r="B35" s="1236"/>
      <c r="C35" s="1241"/>
      <c r="D35" s="1242"/>
      <c r="E35" s="1242"/>
      <c r="F35" s="1242"/>
      <c r="G35" s="1242"/>
      <c r="H35" s="1240"/>
      <c r="I35" s="1240"/>
      <c r="J35" s="1240"/>
      <c r="K35" s="1240"/>
    </row>
    <row r="36" spans="2:11" ht="30" x14ac:dyDescent="0.25">
      <c r="B36" s="205">
        <v>20</v>
      </c>
      <c r="C36" s="202" t="s">
        <v>665</v>
      </c>
      <c r="D36" s="1087">
        <v>174740110.83078</v>
      </c>
      <c r="E36" s="1087">
        <v>192699166.85856</v>
      </c>
      <c r="F36" s="1087">
        <v>199169122.90864</v>
      </c>
      <c r="G36" s="1087">
        <v>172061443.74115002</v>
      </c>
      <c r="H36" s="1087">
        <v>9773303.8929950017</v>
      </c>
      <c r="I36" s="1087">
        <v>11925842.210445002</v>
      </c>
      <c r="J36" s="1087">
        <v>18520036.913404997</v>
      </c>
      <c r="K36" s="1087">
        <v>10257763.316944998</v>
      </c>
    </row>
    <row r="37" spans="2:11" x14ac:dyDescent="0.25">
      <c r="B37" s="1236" t="s">
        <v>290</v>
      </c>
      <c r="C37" s="1237" t="s">
        <v>666</v>
      </c>
      <c r="D37" s="1240"/>
      <c r="E37" s="1240"/>
      <c r="F37" s="1240"/>
      <c r="G37" s="1240"/>
      <c r="H37" s="1240"/>
      <c r="I37" s="1240"/>
      <c r="J37" s="1240"/>
      <c r="K37" s="1240"/>
    </row>
    <row r="38" spans="2:11" x14ac:dyDescent="0.25">
      <c r="B38" s="1236"/>
      <c r="C38" s="1237"/>
      <c r="D38" s="1240"/>
      <c r="E38" s="1240"/>
      <c r="F38" s="1240"/>
      <c r="G38" s="1240"/>
      <c r="H38" s="1240"/>
      <c r="I38" s="1240"/>
      <c r="J38" s="1240"/>
      <c r="K38" s="1240"/>
    </row>
    <row r="39" spans="2:11" x14ac:dyDescent="0.25">
      <c r="B39" s="1236" t="s">
        <v>292</v>
      </c>
      <c r="C39" s="1237" t="s">
        <v>667</v>
      </c>
      <c r="D39" s="1240"/>
      <c r="E39" s="1240"/>
      <c r="F39" s="1240"/>
      <c r="G39" s="1240"/>
      <c r="H39" s="1240"/>
      <c r="I39" s="1240"/>
      <c r="J39" s="1240"/>
      <c r="K39" s="1240"/>
    </row>
    <row r="40" spans="2:11" x14ac:dyDescent="0.25">
      <c r="B40" s="1236"/>
      <c r="C40" s="1237"/>
      <c r="D40" s="1240"/>
      <c r="E40" s="1240"/>
      <c r="F40" s="1240"/>
      <c r="G40" s="1240"/>
      <c r="H40" s="1240"/>
      <c r="I40" s="1240"/>
      <c r="J40" s="1240"/>
      <c r="K40" s="1240"/>
    </row>
    <row r="41" spans="2:11" x14ac:dyDescent="0.25">
      <c r="B41" s="1236" t="s">
        <v>294</v>
      </c>
      <c r="C41" s="1237" t="s">
        <v>668</v>
      </c>
      <c r="D41" s="1235">
        <v>174740110.83078</v>
      </c>
      <c r="E41" s="1235">
        <v>192699166.85856</v>
      </c>
      <c r="F41" s="1238">
        <v>199169122.90864</v>
      </c>
      <c r="G41" s="1235">
        <v>172061443.74115002</v>
      </c>
      <c r="H41" s="1235">
        <v>9773303.8929950017</v>
      </c>
      <c r="I41" s="1235">
        <v>11925842.210445002</v>
      </c>
      <c r="J41" s="1235">
        <v>18520036.913404997</v>
      </c>
      <c r="K41" s="1235">
        <v>10257763.316944998</v>
      </c>
    </row>
    <row r="42" spans="2:11" x14ac:dyDescent="0.25">
      <c r="B42" s="1236"/>
      <c r="C42" s="1237"/>
      <c r="D42" s="1235"/>
      <c r="E42" s="1235"/>
      <c r="F42" s="1239"/>
      <c r="G42" s="1235"/>
      <c r="H42" s="1235"/>
      <c r="I42" s="1235"/>
      <c r="J42" s="1235"/>
      <c r="K42" s="1235"/>
    </row>
    <row r="43" spans="2:11" x14ac:dyDescent="0.25">
      <c r="B43" s="1231" t="s">
        <v>669</v>
      </c>
      <c r="C43" s="1232"/>
      <c r="D43" s="1232"/>
      <c r="E43" s="1232"/>
      <c r="F43" s="1232"/>
      <c r="G43" s="1232"/>
      <c r="H43" s="1232"/>
      <c r="I43" s="1232"/>
      <c r="J43" s="1232"/>
      <c r="K43" s="1233"/>
    </row>
    <row r="44" spans="2:11" x14ac:dyDescent="0.25">
      <c r="B44" s="246" t="s">
        <v>670</v>
      </c>
      <c r="C44" s="158" t="s">
        <v>671</v>
      </c>
      <c r="D44" s="1234"/>
      <c r="E44" s="1234"/>
      <c r="F44" s="1234"/>
      <c r="G44" s="1234"/>
      <c r="H44" s="1088">
        <v>193631658.01381502</v>
      </c>
      <c r="I44" s="1088">
        <v>197301099.30161002</v>
      </c>
      <c r="J44" s="1088">
        <v>188879520.37406501</v>
      </c>
      <c r="K44" s="1088">
        <v>176008199.84575504</v>
      </c>
    </row>
    <row r="45" spans="2:11" ht="30" x14ac:dyDescent="0.25">
      <c r="B45" s="246">
        <v>22</v>
      </c>
      <c r="C45" s="145" t="s">
        <v>672</v>
      </c>
      <c r="D45" s="1234"/>
      <c r="E45" s="1234"/>
      <c r="F45" s="1234"/>
      <c r="G45" s="1234"/>
      <c r="H45" s="1088">
        <v>91807651.498292014</v>
      </c>
      <c r="I45" s="1088">
        <v>90298296.169727474</v>
      </c>
      <c r="J45" s="1088">
        <v>79421078.113748014</v>
      </c>
      <c r="K45" s="1088">
        <v>86374803.900196016</v>
      </c>
    </row>
    <row r="46" spans="2:11" x14ac:dyDescent="0.25">
      <c r="B46" s="246">
        <v>23</v>
      </c>
      <c r="C46" s="158" t="s">
        <v>673</v>
      </c>
      <c r="D46" s="1234"/>
      <c r="E46" s="1234"/>
      <c r="F46" s="1234"/>
      <c r="G46" s="1234"/>
      <c r="H46" s="1089">
        <v>2.1091015275280984</v>
      </c>
      <c r="I46" s="1089">
        <v>2.1849924934436942</v>
      </c>
      <c r="J46" s="1089">
        <v>2.3782039335143375</v>
      </c>
      <c r="K46" s="1089">
        <v>2.0377261874785639</v>
      </c>
    </row>
    <row r="48" spans="2:11" x14ac:dyDescent="0.25">
      <c r="B48" s="162"/>
    </row>
  </sheetData>
  <mergeCells count="56">
    <mergeCell ref="D20:G20"/>
    <mergeCell ref="D7:G7"/>
    <mergeCell ref="H7:K7"/>
    <mergeCell ref="B10:K10"/>
    <mergeCell ref="D11:G11"/>
    <mergeCell ref="B12:K12"/>
    <mergeCell ref="D27:G27"/>
    <mergeCell ref="B28:K28"/>
    <mergeCell ref="B32:B33"/>
    <mergeCell ref="C32:C33"/>
    <mergeCell ref="D32:G33"/>
    <mergeCell ref="H32:H33"/>
    <mergeCell ref="I32:I33"/>
    <mergeCell ref="J32:J33"/>
    <mergeCell ref="K32:K33"/>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K37:K38"/>
    <mergeCell ref="B39:B40"/>
    <mergeCell ref="C39:C40"/>
    <mergeCell ref="D39:D40"/>
    <mergeCell ref="E39:E40"/>
    <mergeCell ref="F39:F40"/>
    <mergeCell ref="G39:G40"/>
    <mergeCell ref="H39:H40"/>
    <mergeCell ref="I39:I40"/>
    <mergeCell ref="J39:J40"/>
    <mergeCell ref="K39:K40"/>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3:D13"/>
  <sheetViews>
    <sheetView showGridLines="0" view="pageLayout" topLeftCell="A3" zoomScaleNormal="100" workbookViewId="0">
      <selection activeCell="J13" sqref="J13"/>
    </sheetView>
  </sheetViews>
  <sheetFormatPr defaultRowHeight="15" x14ac:dyDescent="0.25"/>
  <cols>
    <col min="3" max="3" width="65.42578125" customWidth="1"/>
    <col min="4" max="4" width="41.85546875" customWidth="1"/>
  </cols>
  <sheetData>
    <row r="3" spans="1:4" x14ac:dyDescent="0.25">
      <c r="B3" s="247" t="s">
        <v>616</v>
      </c>
      <c r="C3" s="1"/>
      <c r="D3" s="1"/>
    </row>
    <row r="4" spans="1:4" x14ac:dyDescent="0.25">
      <c r="B4" s="248" t="s">
        <v>674</v>
      </c>
      <c r="C4" s="1"/>
      <c r="D4" s="1"/>
    </row>
    <row r="5" spans="1:4" ht="15.75" x14ac:dyDescent="0.25">
      <c r="B5" s="237"/>
      <c r="C5" s="1"/>
      <c r="D5" s="1"/>
    </row>
    <row r="6" spans="1:4" x14ac:dyDescent="0.25">
      <c r="B6" s="1103" t="s">
        <v>122</v>
      </c>
      <c r="C6" s="1251" t="s">
        <v>129</v>
      </c>
      <c r="D6" s="1252"/>
    </row>
    <row r="7" spans="1:4" ht="63" x14ac:dyDescent="0.25">
      <c r="A7" s="88"/>
      <c r="B7" s="1103" t="s">
        <v>116</v>
      </c>
      <c r="C7" s="1106" t="s">
        <v>675</v>
      </c>
      <c r="D7" s="1106" t="s">
        <v>2175</v>
      </c>
    </row>
    <row r="8" spans="1:4" ht="47.25" x14ac:dyDescent="0.25">
      <c r="A8" s="88"/>
      <c r="B8" s="1103" t="s">
        <v>119</v>
      </c>
      <c r="C8" s="1106" t="s">
        <v>676</v>
      </c>
      <c r="D8" s="1106" t="s">
        <v>2176</v>
      </c>
    </row>
    <row r="9" spans="1:4" ht="63" x14ac:dyDescent="0.25">
      <c r="A9" s="88"/>
      <c r="B9" s="1104" t="s">
        <v>154</v>
      </c>
      <c r="C9" s="1106" t="s">
        <v>677</v>
      </c>
      <c r="D9" s="1106" t="s">
        <v>2100</v>
      </c>
    </row>
    <row r="10" spans="1:4" ht="78.75" x14ac:dyDescent="0.25">
      <c r="A10" s="88"/>
      <c r="B10" s="1103" t="s">
        <v>139</v>
      </c>
      <c r="C10" s="1106" t="s">
        <v>678</v>
      </c>
      <c r="D10" s="1106" t="s">
        <v>2104</v>
      </c>
    </row>
    <row r="11" spans="1:4" ht="31.5" x14ac:dyDescent="0.25">
      <c r="A11" s="88"/>
      <c r="B11" s="1104" t="s">
        <v>141</v>
      </c>
      <c r="C11" s="1106" t="s">
        <v>679</v>
      </c>
      <c r="D11" s="1106" t="s">
        <v>2101</v>
      </c>
    </row>
    <row r="12" spans="1:4" ht="31.5" x14ac:dyDescent="0.25">
      <c r="A12" s="88"/>
      <c r="B12" s="1103" t="s">
        <v>144</v>
      </c>
      <c r="C12" s="1106" t="s">
        <v>680</v>
      </c>
      <c r="D12" s="1106" t="s">
        <v>2102</v>
      </c>
    </row>
    <row r="13" spans="1:4" ht="78.75" x14ac:dyDescent="0.25">
      <c r="A13" s="88"/>
      <c r="B13" s="1103" t="s">
        <v>147</v>
      </c>
      <c r="C13" s="1106" t="s">
        <v>681</v>
      </c>
      <c r="D13" s="1106" t="s">
        <v>2103</v>
      </c>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H44"/>
  <sheetViews>
    <sheetView showGridLines="0" view="pageLayout" topLeftCell="A38" zoomScaleNormal="100" workbookViewId="0"/>
  </sheetViews>
  <sheetFormatPr defaultColWidth="9.140625" defaultRowHeight="15" x14ac:dyDescent="0.25"/>
  <cols>
    <col min="1" max="1" width="3.5703125" style="1" customWidth="1"/>
    <col min="2" max="2" width="9.140625" style="1"/>
    <col min="3" max="3" width="36.28515625" style="1" customWidth="1"/>
    <col min="4" max="4" width="13.85546875" style="1" customWidth="1"/>
    <col min="5" max="5" width="16" style="1" customWidth="1"/>
    <col min="6" max="6" width="17.5703125" style="1" customWidth="1"/>
    <col min="7" max="7" width="16.28515625" style="1" customWidth="1"/>
    <col min="8" max="8" width="17.85546875" style="1" customWidth="1"/>
    <col min="9" max="9" width="16.85546875" style="1" customWidth="1"/>
    <col min="10" max="10" width="18.5703125" style="1" customWidth="1"/>
    <col min="11" max="16384" width="9.140625" style="1"/>
  </cols>
  <sheetData>
    <row r="2" spans="2:8" ht="18.75" x14ac:dyDescent="0.25">
      <c r="B2" s="739" t="s">
        <v>617</v>
      </c>
    </row>
    <row r="3" spans="2:8" x14ac:dyDescent="0.25">
      <c r="B3" s="248" t="s">
        <v>682</v>
      </c>
    </row>
    <row r="4" spans="2:8" s="248" customFormat="1" ht="15.75" thickBot="1" x14ac:dyDescent="0.3"/>
    <row r="5" spans="2:8" ht="15.75" thickBot="1" x14ac:dyDescent="0.3">
      <c r="B5" s="1253"/>
      <c r="C5" s="1254"/>
      <c r="D5" s="249" t="s">
        <v>6</v>
      </c>
      <c r="E5" s="249" t="s">
        <v>7</v>
      </c>
      <c r="F5" s="250" t="s">
        <v>8</v>
      </c>
      <c r="G5" s="251" t="s">
        <v>43</v>
      </c>
      <c r="H5" s="252" t="s">
        <v>44</v>
      </c>
    </row>
    <row r="6" spans="2:8" ht="15.75" customHeight="1" thickBot="1" x14ac:dyDescent="0.3">
      <c r="B6" s="1255" t="s">
        <v>683</v>
      </c>
      <c r="C6" s="1256"/>
      <c r="D6" s="1259" t="s">
        <v>684</v>
      </c>
      <c r="E6" s="1260"/>
      <c r="F6" s="1260"/>
      <c r="G6" s="1261"/>
      <c r="H6" s="1262" t="s">
        <v>685</v>
      </c>
    </row>
    <row r="7" spans="2:8" ht="15" customHeight="1" thickBot="1" x14ac:dyDescent="0.3">
      <c r="B7" s="1257"/>
      <c r="C7" s="1258"/>
      <c r="D7" s="253" t="s">
        <v>686</v>
      </c>
      <c r="E7" s="253" t="s">
        <v>687</v>
      </c>
      <c r="F7" s="253" t="s">
        <v>688</v>
      </c>
      <c r="G7" s="254" t="s">
        <v>689</v>
      </c>
      <c r="H7" s="1263"/>
    </row>
    <row r="8" spans="2:8" ht="15.75" thickBot="1" x14ac:dyDescent="0.3">
      <c r="B8" s="255" t="s">
        <v>690</v>
      </c>
      <c r="C8" s="256"/>
      <c r="D8" s="256"/>
      <c r="E8" s="257"/>
      <c r="F8" s="256"/>
      <c r="G8" s="256"/>
      <c r="H8" s="258"/>
    </row>
    <row r="9" spans="2:8" ht="15.75" thickBot="1" x14ac:dyDescent="0.3">
      <c r="B9" s="259">
        <v>1</v>
      </c>
      <c r="C9" s="260" t="s">
        <v>691</v>
      </c>
      <c r="D9" s="1046">
        <v>50815083.285420001</v>
      </c>
      <c r="E9" s="1047">
        <v>0</v>
      </c>
      <c r="F9" s="1048">
        <v>0</v>
      </c>
      <c r="G9" s="1049">
        <v>5681448.9261299996</v>
      </c>
      <c r="H9" s="1050">
        <v>56496532.211549997</v>
      </c>
    </row>
    <row r="10" spans="2:8" ht="15.75" thickBot="1" x14ac:dyDescent="0.3">
      <c r="B10" s="263">
        <v>2</v>
      </c>
      <c r="C10" s="264" t="s">
        <v>692</v>
      </c>
      <c r="D10" s="1051">
        <v>50815083.285420001</v>
      </c>
      <c r="E10" s="1051">
        <v>0</v>
      </c>
      <c r="F10" s="1052">
        <v>0</v>
      </c>
      <c r="G10" s="1053">
        <v>4142901.1696199998</v>
      </c>
      <c r="H10" s="1054">
        <v>54957984.45504</v>
      </c>
    </row>
    <row r="11" spans="2:8" ht="15.75" thickBot="1" x14ac:dyDescent="0.3">
      <c r="B11" s="263">
        <v>3</v>
      </c>
      <c r="C11" s="264" t="s">
        <v>693</v>
      </c>
      <c r="D11" s="1055"/>
      <c r="E11" s="1051">
        <v>0</v>
      </c>
      <c r="F11" s="1052">
        <v>0</v>
      </c>
      <c r="G11" s="1053">
        <v>1538547.75651</v>
      </c>
      <c r="H11" s="1054">
        <v>1538547.75651</v>
      </c>
    </row>
    <row r="12" spans="2:8" ht="15.75" thickBot="1" x14ac:dyDescent="0.3">
      <c r="B12" s="266">
        <v>4</v>
      </c>
      <c r="C12" s="260" t="s">
        <v>694</v>
      </c>
      <c r="D12" s="1055"/>
      <c r="E12" s="1047">
        <v>348770694.12005001</v>
      </c>
      <c r="F12" s="1048">
        <v>15183985.551139999</v>
      </c>
      <c r="G12" s="1056">
        <v>102989.97529</v>
      </c>
      <c r="H12" s="1057">
        <v>340140817.09040147</v>
      </c>
    </row>
    <row r="13" spans="2:8" ht="15.75" thickBot="1" x14ac:dyDescent="0.3">
      <c r="B13" s="263">
        <v>5</v>
      </c>
      <c r="C13" s="264" t="s">
        <v>643</v>
      </c>
      <c r="D13" s="1055"/>
      <c r="E13" s="1058">
        <v>241402428.25224</v>
      </c>
      <c r="F13" s="1059">
        <v>8169879.9685699996</v>
      </c>
      <c r="G13" s="1053">
        <v>59283.590299999996</v>
      </c>
      <c r="H13" s="1054">
        <v>237152976.40006948</v>
      </c>
    </row>
    <row r="14" spans="2:8" ht="15.75" thickBot="1" x14ac:dyDescent="0.3">
      <c r="B14" s="263">
        <v>6</v>
      </c>
      <c r="C14" s="264" t="s">
        <v>644</v>
      </c>
      <c r="D14" s="1055"/>
      <c r="E14" s="1058">
        <v>107368265.86781</v>
      </c>
      <c r="F14" s="1059">
        <v>7014105.5825699996</v>
      </c>
      <c r="G14" s="1053">
        <v>43706.384989999999</v>
      </c>
      <c r="H14" s="1054">
        <v>102987840.69033201</v>
      </c>
    </row>
    <row r="15" spans="2:8" ht="15.75" thickBot="1" x14ac:dyDescent="0.3">
      <c r="B15" s="266">
        <v>7</v>
      </c>
      <c r="C15" s="260" t="s">
        <v>695</v>
      </c>
      <c r="D15" s="1055"/>
      <c r="E15" s="1047">
        <v>178846037.46111998</v>
      </c>
      <c r="F15" s="1048">
        <v>11421389.49384</v>
      </c>
      <c r="G15" s="1056">
        <v>31376708.299599998</v>
      </c>
      <c r="H15" s="1057">
        <v>105524260.61004499</v>
      </c>
    </row>
    <row r="16" spans="2:8" ht="15.75" thickBot="1" x14ac:dyDescent="0.3">
      <c r="B16" s="263">
        <v>8</v>
      </c>
      <c r="C16" s="264" t="s">
        <v>696</v>
      </c>
      <c r="D16" s="1055"/>
      <c r="E16" s="1060">
        <v>21090462.62765</v>
      </c>
      <c r="F16" s="1059">
        <v>0</v>
      </c>
      <c r="G16" s="1053">
        <v>0</v>
      </c>
      <c r="H16" s="1054">
        <v>0</v>
      </c>
    </row>
    <row r="17" spans="2:8" ht="15.75" thickBot="1" x14ac:dyDescent="0.3">
      <c r="B17" s="263">
        <v>9</v>
      </c>
      <c r="C17" s="269" t="s">
        <v>697</v>
      </c>
      <c r="D17" s="1055"/>
      <c r="E17" s="1058">
        <v>157755574.83346999</v>
      </c>
      <c r="F17" s="1059">
        <v>11421389.49384</v>
      </c>
      <c r="G17" s="1053">
        <v>31376708.299599998</v>
      </c>
      <c r="H17" s="1054">
        <v>105524260.61004499</v>
      </c>
    </row>
    <row r="18" spans="2:8" ht="15.75" thickBot="1" x14ac:dyDescent="0.3">
      <c r="B18" s="266">
        <v>10</v>
      </c>
      <c r="C18" s="260" t="s">
        <v>698</v>
      </c>
      <c r="D18" s="1055"/>
      <c r="E18" s="1047"/>
      <c r="F18" s="1048"/>
      <c r="G18" s="1056"/>
      <c r="H18" s="1057"/>
    </row>
    <row r="19" spans="2:8" ht="15.75" thickBot="1" x14ac:dyDescent="0.3">
      <c r="B19" s="266">
        <v>11</v>
      </c>
      <c r="C19" s="260" t="s">
        <v>699</v>
      </c>
      <c r="D19" s="1047"/>
      <c r="E19" s="1047">
        <v>5482923.0271899998</v>
      </c>
      <c r="F19" s="1048">
        <v>0</v>
      </c>
      <c r="G19" s="1056">
        <v>3.2893600000000003</v>
      </c>
      <c r="H19" s="1057">
        <v>13.219379999999999</v>
      </c>
    </row>
    <row r="20" spans="2:8" ht="15.75" thickBot="1" x14ac:dyDescent="0.3">
      <c r="B20" s="263">
        <v>12</v>
      </c>
      <c r="C20" s="264" t="s">
        <v>700</v>
      </c>
      <c r="D20" s="268"/>
      <c r="E20" s="265"/>
      <c r="F20" s="270"/>
      <c r="G20" s="271"/>
      <c r="H20" s="272"/>
    </row>
    <row r="21" spans="2:8" ht="45.75" thickBot="1" x14ac:dyDescent="0.3">
      <c r="B21" s="263">
        <v>13</v>
      </c>
      <c r="C21" s="264" t="s">
        <v>701</v>
      </c>
      <c r="D21" s="265"/>
      <c r="E21" s="1058">
        <v>5482923.0271899998</v>
      </c>
      <c r="F21" s="1059"/>
      <c r="G21" s="1053">
        <v>3.2893600000000003</v>
      </c>
      <c r="H21" s="1054">
        <v>13.219379999999999</v>
      </c>
    </row>
    <row r="22" spans="2:8" ht="15.75" thickBot="1" x14ac:dyDescent="0.3">
      <c r="B22" s="273">
        <v>14</v>
      </c>
      <c r="C22" s="274" t="s">
        <v>103</v>
      </c>
      <c r="D22" s="275"/>
      <c r="E22" s="1061"/>
      <c r="F22" s="1062"/>
      <c r="G22" s="1063"/>
      <c r="H22" s="1064">
        <v>502161623.1313765</v>
      </c>
    </row>
    <row r="23" spans="2:8" ht="23.25" customHeight="1" thickBot="1" x14ac:dyDescent="0.3">
      <c r="B23" s="1264" t="s">
        <v>702</v>
      </c>
      <c r="C23" s="1265"/>
      <c r="D23" s="1265"/>
      <c r="E23" s="1265"/>
      <c r="F23" s="1265"/>
      <c r="G23" s="1265"/>
      <c r="H23" s="1266"/>
    </row>
    <row r="24" spans="2:8" ht="15.75" thickBot="1" x14ac:dyDescent="0.3">
      <c r="B24" s="266">
        <v>15</v>
      </c>
      <c r="C24" s="260" t="s">
        <v>640</v>
      </c>
      <c r="D24" s="276"/>
      <c r="E24" s="277"/>
      <c r="F24" s="278"/>
      <c r="G24" s="279"/>
      <c r="H24" s="267"/>
    </row>
    <row r="25" spans="2:8" ht="45.75" thickBot="1" x14ac:dyDescent="0.3">
      <c r="B25" s="266" t="s">
        <v>703</v>
      </c>
      <c r="C25" s="260" t="s">
        <v>704</v>
      </c>
      <c r="D25" s="280"/>
      <c r="E25" s="261"/>
      <c r="F25" s="262"/>
      <c r="G25" s="281"/>
      <c r="H25" s="267"/>
    </row>
    <row r="26" spans="2:8" ht="30.75" thickBot="1" x14ac:dyDescent="0.3">
      <c r="B26" s="266">
        <v>16</v>
      </c>
      <c r="C26" s="260" t="s">
        <v>705</v>
      </c>
      <c r="D26" s="276"/>
      <c r="E26" s="1047">
        <v>0</v>
      </c>
      <c r="F26" s="1048">
        <v>0</v>
      </c>
      <c r="G26" s="1065">
        <v>0</v>
      </c>
      <c r="H26" s="1057"/>
    </row>
    <row r="27" spans="2:8" ht="15.75" thickBot="1" x14ac:dyDescent="0.3">
      <c r="B27" s="266">
        <v>17</v>
      </c>
      <c r="C27" s="260" t="s">
        <v>706</v>
      </c>
      <c r="D27" s="276"/>
      <c r="E27" s="1047">
        <v>1816045.7745000001</v>
      </c>
      <c r="F27" s="1048">
        <v>631432.86286999995</v>
      </c>
      <c r="G27" s="1065">
        <v>13500406.433329999</v>
      </c>
      <c r="H27" s="1057">
        <v>272080367.65342999</v>
      </c>
    </row>
    <row r="28" spans="2:8" ht="75.75" thickBot="1" x14ac:dyDescent="0.3">
      <c r="B28" s="282">
        <v>18</v>
      </c>
      <c r="C28" s="283" t="s">
        <v>707</v>
      </c>
      <c r="D28" s="276"/>
      <c r="E28" s="1058">
        <v>0</v>
      </c>
      <c r="F28" s="1059">
        <v>0</v>
      </c>
      <c r="G28" s="1066">
        <v>0</v>
      </c>
      <c r="H28" s="1054">
        <v>0</v>
      </c>
    </row>
    <row r="29" spans="2:8" ht="75.75" thickBot="1" x14ac:dyDescent="0.3">
      <c r="B29" s="282">
        <v>19</v>
      </c>
      <c r="C29" s="264" t="s">
        <v>708</v>
      </c>
      <c r="D29" s="276"/>
      <c r="E29" s="1058">
        <v>11784723.324930001</v>
      </c>
      <c r="F29" s="1059">
        <v>7720943.4025900001</v>
      </c>
      <c r="G29" s="1066">
        <v>32534842.138599999</v>
      </c>
      <c r="H29" s="1054">
        <v>37525045.830229998</v>
      </c>
    </row>
    <row r="30" spans="2:8" ht="90.75" thickBot="1" x14ac:dyDescent="0.3">
      <c r="B30" s="282">
        <v>20</v>
      </c>
      <c r="C30" s="264" t="s">
        <v>709</v>
      </c>
      <c r="D30" s="276"/>
      <c r="E30" s="1058">
        <v>35425355.47783</v>
      </c>
      <c r="F30" s="1059">
        <v>22255130.535519995</v>
      </c>
      <c r="G30" s="1066">
        <v>254888512.26188001</v>
      </c>
      <c r="H30" s="1054">
        <v>222481982.78501001</v>
      </c>
    </row>
    <row r="31" spans="2:8" ht="60.75" thickBot="1" x14ac:dyDescent="0.3">
      <c r="B31" s="282">
        <v>21</v>
      </c>
      <c r="C31" s="284" t="s">
        <v>710</v>
      </c>
      <c r="D31" s="276"/>
      <c r="E31" s="1058">
        <v>2562361.8260900001</v>
      </c>
      <c r="F31" s="1059">
        <v>2606052.2270500003</v>
      </c>
      <c r="G31" s="1066">
        <v>129953624.56028999</v>
      </c>
      <c r="H31" s="1054">
        <v>89690847.14075999</v>
      </c>
    </row>
    <row r="32" spans="2:8" ht="30.75" thickBot="1" x14ac:dyDescent="0.3">
      <c r="B32" s="282">
        <v>22</v>
      </c>
      <c r="C32" s="264" t="s">
        <v>711</v>
      </c>
      <c r="D32" s="276"/>
      <c r="E32" s="1058">
        <v>11074079.1</v>
      </c>
      <c r="F32" s="1059">
        <v>11389697.15</v>
      </c>
      <c r="G32" s="1066">
        <v>387309681.95999998</v>
      </c>
      <c r="H32" s="1054">
        <v>0</v>
      </c>
    </row>
    <row r="33" spans="2:8" ht="60.75" thickBot="1" x14ac:dyDescent="0.3">
      <c r="B33" s="282">
        <v>23</v>
      </c>
      <c r="C33" s="284" t="s">
        <v>710</v>
      </c>
      <c r="D33" s="276"/>
      <c r="E33" s="1058">
        <v>0</v>
      </c>
      <c r="F33" s="1059">
        <v>0</v>
      </c>
      <c r="G33" s="1066">
        <v>0</v>
      </c>
      <c r="H33" s="1054">
        <v>0</v>
      </c>
    </row>
    <row r="34" spans="2:8" ht="105.75" thickBot="1" x14ac:dyDescent="0.3">
      <c r="B34" s="282">
        <v>24</v>
      </c>
      <c r="C34" s="264" t="s">
        <v>712</v>
      </c>
      <c r="D34" s="276"/>
      <c r="E34" s="1058">
        <v>1816045.7745000001</v>
      </c>
      <c r="F34" s="1059">
        <v>631432.86286999995</v>
      </c>
      <c r="G34" s="1066">
        <v>13500406.433329999</v>
      </c>
      <c r="H34" s="1054">
        <v>12073339.03819</v>
      </c>
    </row>
    <row r="35" spans="2:8" ht="15.75" thickBot="1" x14ac:dyDescent="0.3">
      <c r="B35" s="266">
        <v>25</v>
      </c>
      <c r="C35" s="260" t="s">
        <v>713</v>
      </c>
      <c r="D35" s="276"/>
      <c r="E35" s="1047"/>
      <c r="F35" s="1048"/>
      <c r="G35" s="1065"/>
      <c r="H35" s="1057"/>
    </row>
    <row r="36" spans="2:8" ht="15.75" thickBot="1" x14ac:dyDescent="0.3">
      <c r="B36" s="266">
        <v>26</v>
      </c>
      <c r="C36" s="260" t="s">
        <v>714</v>
      </c>
      <c r="D36" s="261"/>
      <c r="E36" s="1067">
        <v>4274728.1611099998</v>
      </c>
      <c r="F36" s="1068">
        <v>873962.4500699999</v>
      </c>
      <c r="G36" s="1069">
        <v>43966917.94421</v>
      </c>
      <c r="H36" s="1070">
        <v>47566792.816479996</v>
      </c>
    </row>
    <row r="37" spans="2:8" ht="15.75" thickBot="1" x14ac:dyDescent="0.3">
      <c r="B37" s="282">
        <v>27</v>
      </c>
      <c r="C37" s="264" t="s">
        <v>715</v>
      </c>
      <c r="D37" s="276"/>
      <c r="E37" s="1071"/>
      <c r="F37" s="1072"/>
      <c r="G37" s="1066"/>
      <c r="H37" s="1073"/>
    </row>
    <row r="38" spans="2:8" ht="43.9" customHeight="1" thickBot="1" x14ac:dyDescent="0.3">
      <c r="B38" s="282">
        <v>28</v>
      </c>
      <c r="C38" s="264" t="s">
        <v>716</v>
      </c>
      <c r="D38" s="276"/>
      <c r="E38" s="1267"/>
      <c r="F38" s="1268"/>
      <c r="G38" s="1269"/>
      <c r="H38" s="1074"/>
    </row>
    <row r="39" spans="2:8" ht="15.75" thickBot="1" x14ac:dyDescent="0.3">
      <c r="B39" s="282">
        <v>29</v>
      </c>
      <c r="C39" s="264" t="s">
        <v>717</v>
      </c>
      <c r="D39" s="285"/>
      <c r="E39" s="1267">
        <f>+'[3]C_80.00.b'!$F$17/1000</f>
        <v>229089.88368999999</v>
      </c>
      <c r="F39" s="1268"/>
      <c r="G39" s="1269"/>
      <c r="H39" s="1074">
        <f>+'[3]C_80.00.b'!$N$17/1000</f>
        <v>229089.88368999999</v>
      </c>
    </row>
    <row r="40" spans="2:8" ht="30.75" thickBot="1" x14ac:dyDescent="0.3">
      <c r="B40" s="282">
        <v>30</v>
      </c>
      <c r="C40" s="264" t="s">
        <v>718</v>
      </c>
      <c r="D40" s="276"/>
      <c r="E40" s="1267">
        <f>+'[3]C_80.00.b'!$F$16/1000</f>
        <v>5231232.4475600002</v>
      </c>
      <c r="F40" s="1268"/>
      <c r="G40" s="1269"/>
      <c r="H40" s="1074">
        <f>+'[3]C_80.00.b'!$N$16/1000</f>
        <v>261561.62237999999</v>
      </c>
    </row>
    <row r="41" spans="2:8" ht="30.75" thickBot="1" x14ac:dyDescent="0.3">
      <c r="B41" s="282">
        <v>31</v>
      </c>
      <c r="C41" s="264" t="s">
        <v>719</v>
      </c>
      <c r="D41" s="276"/>
      <c r="E41" s="1075">
        <v>4274728.1611099998</v>
      </c>
      <c r="F41" s="1076">
        <v>873962.4500699999</v>
      </c>
      <c r="G41" s="1066">
        <v>43966917.94421</v>
      </c>
      <c r="H41" s="1054">
        <v>47076141.310409993</v>
      </c>
    </row>
    <row r="42" spans="2:8" ht="15.75" thickBot="1" x14ac:dyDescent="0.3">
      <c r="B42" s="266">
        <v>32</v>
      </c>
      <c r="C42" s="260" t="s">
        <v>720</v>
      </c>
      <c r="D42" s="276"/>
      <c r="E42" s="1077">
        <v>5751862.0864200005</v>
      </c>
      <c r="F42" s="1078">
        <v>4826884.52666</v>
      </c>
      <c r="G42" s="1079">
        <v>42260370.778719999</v>
      </c>
      <c r="H42" s="1080">
        <v>2792267.3669700003</v>
      </c>
    </row>
    <row r="43" spans="2:8" ht="30.75" thickBot="1" x14ac:dyDescent="0.3">
      <c r="B43" s="286">
        <v>33</v>
      </c>
      <c r="C43" s="274" t="s">
        <v>721</v>
      </c>
      <c r="D43" s="275"/>
      <c r="E43" s="1061"/>
      <c r="F43" s="1062"/>
      <c r="G43" s="1081"/>
      <c r="H43" s="1064">
        <v>322439427.83687997</v>
      </c>
    </row>
    <row r="44" spans="2:8" ht="30.75" thickBot="1" x14ac:dyDescent="0.3">
      <c r="B44" s="286">
        <v>34</v>
      </c>
      <c r="C44" s="287" t="s">
        <v>722</v>
      </c>
      <c r="D44" s="275"/>
      <c r="E44" s="1061"/>
      <c r="F44" s="1062"/>
      <c r="G44" s="1062"/>
      <c r="H44" s="1090">
        <v>1.5573828129524918</v>
      </c>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election activeCell="A5" sqref="A5:A18"/>
    </sheetView>
  </sheetViews>
  <sheetFormatPr defaultRowHeight="15" x14ac:dyDescent="0.25"/>
  <sheetData>
    <row r="2" spans="2:12" x14ac:dyDescent="0.25">
      <c r="B2" t="s">
        <v>1810</v>
      </c>
    </row>
    <row r="3" spans="2:12" x14ac:dyDescent="0.25">
      <c r="B3" t="s">
        <v>1811</v>
      </c>
    </row>
    <row r="5" spans="2:12" x14ac:dyDescent="0.25">
      <c r="B5" s="1124" t="s">
        <v>723</v>
      </c>
      <c r="C5" s="1125"/>
      <c r="D5" s="1125"/>
      <c r="E5" s="1125"/>
      <c r="F5" s="1125"/>
      <c r="G5" s="1125"/>
      <c r="H5" s="1125"/>
      <c r="I5" s="1125"/>
      <c r="J5" s="1125"/>
      <c r="K5" s="1125"/>
      <c r="L5" s="1126"/>
    </row>
    <row r="6" spans="2:12" x14ac:dyDescent="0.25">
      <c r="B6" s="1127" t="s">
        <v>724</v>
      </c>
      <c r="C6" s="1123"/>
      <c r="D6" s="1123"/>
      <c r="E6" s="1123"/>
      <c r="F6" s="1123"/>
      <c r="G6" s="1123"/>
      <c r="H6" s="1123"/>
      <c r="I6" s="1123"/>
      <c r="J6" s="1123"/>
      <c r="K6" s="1123"/>
      <c r="L6" s="1128"/>
    </row>
    <row r="7" spans="2:12" ht="22.5" customHeight="1" x14ac:dyDescent="0.25">
      <c r="B7" s="1127" t="s">
        <v>725</v>
      </c>
      <c r="C7" s="1123"/>
      <c r="D7" s="1123"/>
      <c r="E7" s="1123"/>
      <c r="F7" s="1123"/>
      <c r="G7" s="1123"/>
      <c r="H7" s="1123"/>
      <c r="I7" s="1123"/>
      <c r="J7" s="1123"/>
      <c r="K7" s="1123"/>
      <c r="L7" s="1128"/>
    </row>
    <row r="8" spans="2:12" x14ac:dyDescent="0.25">
      <c r="B8" s="1127" t="s">
        <v>726</v>
      </c>
      <c r="C8" s="1123"/>
      <c r="D8" s="1123"/>
      <c r="E8" s="1123"/>
      <c r="F8" s="1123"/>
      <c r="G8" s="1123"/>
      <c r="H8" s="1123"/>
      <c r="I8" s="1123"/>
      <c r="J8" s="1123"/>
      <c r="K8" s="1123"/>
      <c r="L8" s="1128"/>
    </row>
    <row r="9" spans="2:12" ht="22.5" customHeight="1" x14ac:dyDescent="0.25">
      <c r="B9" s="1127" t="s">
        <v>727</v>
      </c>
      <c r="C9" s="1123"/>
      <c r="D9" s="1123"/>
      <c r="E9" s="1123"/>
      <c r="F9" s="1123"/>
      <c r="G9" s="1123"/>
      <c r="H9" s="1123"/>
      <c r="I9" s="1123"/>
      <c r="J9" s="1123"/>
      <c r="K9" s="1123"/>
      <c r="L9" s="1128"/>
    </row>
    <row r="10" spans="2:12" ht="22.5" customHeight="1" x14ac:dyDescent="0.25">
      <c r="B10" s="1127" t="s">
        <v>728</v>
      </c>
      <c r="C10" s="1123"/>
      <c r="D10" s="1123"/>
      <c r="E10" s="1123"/>
      <c r="F10" s="1123"/>
      <c r="G10" s="1123"/>
      <c r="H10" s="1123"/>
      <c r="I10" s="1123"/>
      <c r="J10" s="1123"/>
      <c r="K10" s="1123"/>
      <c r="L10" s="1128"/>
    </row>
    <row r="11" spans="2:12" x14ac:dyDescent="0.25">
      <c r="B11" s="1127" t="s">
        <v>729</v>
      </c>
      <c r="C11" s="1123"/>
      <c r="D11" s="1123"/>
      <c r="E11" s="1123"/>
      <c r="F11" s="1123"/>
      <c r="G11" s="1123"/>
      <c r="H11" s="1123"/>
      <c r="I11" s="1123"/>
      <c r="J11" s="1123"/>
      <c r="K11" s="1123"/>
      <c r="L11" s="1128"/>
    </row>
    <row r="12" spans="2:12" ht="22.5" customHeight="1" x14ac:dyDescent="0.25">
      <c r="B12" s="1127" t="s">
        <v>730</v>
      </c>
      <c r="C12" s="1123"/>
      <c r="D12" s="1123"/>
      <c r="E12" s="1123"/>
      <c r="F12" s="1123"/>
      <c r="G12" s="1123"/>
      <c r="H12" s="1123"/>
      <c r="I12" s="1123"/>
      <c r="J12" s="1123"/>
      <c r="K12" s="1123"/>
      <c r="L12" s="1128"/>
    </row>
    <row r="13" spans="2:12" ht="22.5" customHeight="1" x14ac:dyDescent="0.25">
      <c r="B13" s="1127" t="s">
        <v>731</v>
      </c>
      <c r="C13" s="1123"/>
      <c r="D13" s="1123"/>
      <c r="E13" s="1123"/>
      <c r="F13" s="1123"/>
      <c r="G13" s="1123"/>
      <c r="H13" s="1123"/>
      <c r="I13" s="1123"/>
      <c r="J13" s="1123"/>
      <c r="K13" s="1123"/>
      <c r="L13" s="1128"/>
    </row>
    <row r="14" spans="2:12" ht="22.5" customHeight="1" x14ac:dyDescent="0.25">
      <c r="B14" s="1127" t="s">
        <v>732</v>
      </c>
      <c r="C14" s="1123"/>
      <c r="D14" s="1123"/>
      <c r="E14" s="1123"/>
      <c r="F14" s="1123"/>
      <c r="G14" s="1123"/>
      <c r="H14" s="1123"/>
      <c r="I14" s="1123"/>
      <c r="J14" s="1123"/>
      <c r="K14" s="1123"/>
      <c r="L14" s="1128"/>
    </row>
    <row r="15" spans="2:12" ht="22.5" customHeight="1" x14ac:dyDescent="0.25">
      <c r="B15" s="1127" t="s">
        <v>733</v>
      </c>
      <c r="C15" s="1123"/>
      <c r="D15" s="1123"/>
      <c r="E15" s="1123"/>
      <c r="F15" s="1123"/>
      <c r="G15" s="1123"/>
      <c r="H15" s="1123"/>
      <c r="I15" s="1123"/>
      <c r="J15" s="1123"/>
      <c r="K15" s="1123"/>
      <c r="L15" s="1128"/>
    </row>
    <row r="16" spans="2:12" ht="22.5" customHeight="1" x14ac:dyDescent="0.25">
      <c r="B16" s="1127" t="s">
        <v>734</v>
      </c>
      <c r="C16" s="1123"/>
      <c r="D16" s="1123"/>
      <c r="E16" s="1123"/>
      <c r="F16" s="1123"/>
      <c r="G16" s="1123"/>
      <c r="H16" s="1123"/>
      <c r="I16" s="1123"/>
      <c r="J16" s="1123"/>
      <c r="K16" s="1123"/>
      <c r="L16" s="1128"/>
    </row>
    <row r="17" spans="2:12" ht="22.5" customHeight="1" x14ac:dyDescent="0.25">
      <c r="B17" s="1127" t="s">
        <v>735</v>
      </c>
      <c r="C17" s="1123"/>
      <c r="D17" s="1123"/>
      <c r="E17" s="1123"/>
      <c r="F17" s="1123"/>
      <c r="G17" s="1123"/>
      <c r="H17" s="1123"/>
      <c r="I17" s="1123"/>
      <c r="J17" s="1123"/>
      <c r="K17" s="1123"/>
      <c r="L17" s="1128"/>
    </row>
    <row r="18" spans="2:12" ht="22.5" customHeight="1" x14ac:dyDescent="0.25">
      <c r="B18" s="1129" t="s">
        <v>736</v>
      </c>
      <c r="C18" s="1130"/>
      <c r="D18" s="1130"/>
      <c r="E18" s="1130"/>
      <c r="F18" s="1130"/>
      <c r="G18" s="1130"/>
      <c r="H18" s="1130"/>
      <c r="I18" s="1130"/>
      <c r="J18" s="1130"/>
      <c r="K18" s="1130"/>
      <c r="L18" s="1131"/>
    </row>
    <row r="19" spans="2:12" ht="22.5" customHeight="1" x14ac:dyDescent="0.25"/>
    <row r="20" spans="2:12" ht="22.5" customHeight="1" x14ac:dyDescent="0.25">
      <c r="B20" s="1122"/>
      <c r="C20" s="1122"/>
      <c r="D20" s="1122"/>
      <c r="E20" s="1122"/>
      <c r="F20" s="1122"/>
      <c r="G20" s="1122"/>
      <c r="H20" s="1122"/>
      <c r="I20" s="1122"/>
      <c r="J20" s="1122"/>
      <c r="K20" s="1122"/>
      <c r="L20" s="1122"/>
    </row>
    <row r="21" spans="2:12" ht="22.5" customHeight="1" x14ac:dyDescent="0.25">
      <c r="B21" s="1123"/>
      <c r="C21" s="1123"/>
      <c r="D21" s="1123"/>
      <c r="E21" s="1123"/>
      <c r="F21" s="1123"/>
      <c r="G21" s="1123"/>
      <c r="H21" s="1123"/>
      <c r="I21" s="1123"/>
      <c r="J21" s="1123"/>
      <c r="K21" s="1123"/>
      <c r="L21" s="1123"/>
    </row>
    <row r="22" spans="2:12" ht="22.5" customHeight="1" x14ac:dyDescent="0.25">
      <c r="B22" s="1122"/>
      <c r="C22" s="1122"/>
      <c r="D22" s="1122"/>
      <c r="E22" s="1122"/>
      <c r="F22" s="1122"/>
      <c r="G22" s="1122"/>
      <c r="H22" s="1122"/>
      <c r="I22" s="1122"/>
      <c r="J22" s="1122"/>
      <c r="K22" s="1122"/>
      <c r="L22" s="1122"/>
    </row>
    <row r="23" spans="2:12" ht="22.5" customHeight="1" x14ac:dyDescent="0.25"/>
    <row r="24" spans="2:12" ht="22.5" customHeight="1" x14ac:dyDescent="0.25"/>
  </sheetData>
  <mergeCells count="17">
    <mergeCell ref="B17:L17"/>
    <mergeCell ref="B18:L18"/>
    <mergeCell ref="B20:L20"/>
    <mergeCell ref="B21:L21"/>
    <mergeCell ref="B22:L22"/>
    <mergeCell ref="B16:L16"/>
    <mergeCell ref="B5:L5"/>
    <mergeCell ref="B6:L6"/>
    <mergeCell ref="B7:L7"/>
    <mergeCell ref="B8:L8"/>
    <mergeCell ref="B9:L9"/>
    <mergeCell ref="B10:L10"/>
    <mergeCell ref="B11:L11"/>
    <mergeCell ref="B12:L12"/>
    <mergeCell ref="B13:L13"/>
    <mergeCell ref="B14:L14"/>
    <mergeCell ref="B15:L15"/>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2:S12"/>
  <sheetViews>
    <sheetView showGridLines="0" view="pageLayout" zoomScaleNormal="100" workbookViewId="0"/>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757" t="s">
        <v>723</v>
      </c>
    </row>
    <row r="4" spans="2:19" x14ac:dyDescent="0.25">
      <c r="B4" s="1272" t="s">
        <v>737</v>
      </c>
      <c r="C4" s="1272"/>
      <c r="D4" s="1272"/>
      <c r="E4" s="1272"/>
      <c r="F4" s="1272"/>
      <c r="G4" s="1272"/>
      <c r="H4" s="1272"/>
      <c r="I4" s="1272"/>
      <c r="J4" s="1272"/>
      <c r="K4" s="1272"/>
      <c r="L4" s="1272"/>
      <c r="M4" s="1272"/>
      <c r="N4" s="1272"/>
      <c r="O4" s="1272"/>
      <c r="P4" s="1272"/>
      <c r="Q4" s="1272"/>
      <c r="R4" s="1272"/>
      <c r="S4" s="1272"/>
    </row>
    <row r="5" spans="2:19" x14ac:dyDescent="0.25">
      <c r="B5" s="1273" t="s">
        <v>738</v>
      </c>
      <c r="C5" s="1273"/>
      <c r="D5" s="1273"/>
      <c r="E5" s="1273"/>
      <c r="F5" s="1273"/>
      <c r="G5" s="1273"/>
      <c r="H5" s="1273"/>
      <c r="I5" s="1273"/>
      <c r="J5" s="1273"/>
      <c r="K5" s="1273"/>
      <c r="L5" s="1273"/>
      <c r="M5" s="1273"/>
      <c r="N5" s="1273"/>
      <c r="O5" s="1273"/>
      <c r="P5" s="1273"/>
      <c r="Q5" s="1273"/>
      <c r="R5" s="1273"/>
      <c r="S5" s="1273"/>
    </row>
    <row r="6" spans="2:19" ht="34.5" customHeight="1" x14ac:dyDescent="0.25">
      <c r="B6" s="288" t="s">
        <v>116</v>
      </c>
      <c r="C6" s="1271" t="s">
        <v>739</v>
      </c>
      <c r="D6" s="1271"/>
      <c r="E6" s="1271"/>
      <c r="F6" s="1271"/>
      <c r="G6" s="1271"/>
      <c r="H6" s="1271"/>
      <c r="I6" s="1271"/>
      <c r="J6" s="1271"/>
      <c r="K6" s="1271"/>
      <c r="L6" s="1271"/>
      <c r="M6" s="1271"/>
      <c r="N6" s="1271"/>
      <c r="O6" s="1271"/>
      <c r="P6" s="1271"/>
      <c r="Q6" s="1271"/>
      <c r="R6" s="1271"/>
      <c r="S6" s="1271"/>
    </row>
    <row r="7" spans="2:19" x14ac:dyDescent="0.25">
      <c r="B7" s="1270" t="s">
        <v>119</v>
      </c>
      <c r="C7" s="1271" t="s">
        <v>740</v>
      </c>
      <c r="D7" s="1271"/>
      <c r="E7" s="1271"/>
      <c r="F7" s="1271"/>
      <c r="G7" s="1271"/>
      <c r="H7" s="1271"/>
      <c r="I7" s="1271"/>
      <c r="J7" s="1271"/>
      <c r="K7" s="1271"/>
      <c r="L7" s="1271"/>
      <c r="M7" s="1271"/>
      <c r="N7" s="1271"/>
      <c r="O7" s="1271"/>
      <c r="P7" s="1271"/>
      <c r="Q7" s="1271"/>
      <c r="R7" s="1271"/>
      <c r="S7" s="1271"/>
    </row>
    <row r="8" spans="2:19" x14ac:dyDescent="0.25">
      <c r="B8" s="1270"/>
      <c r="C8" s="1271"/>
      <c r="D8" s="1271"/>
      <c r="E8" s="1271"/>
      <c r="F8" s="1271"/>
      <c r="G8" s="1271"/>
      <c r="H8" s="1271"/>
      <c r="I8" s="1271"/>
      <c r="J8" s="1271"/>
      <c r="K8" s="1271"/>
      <c r="L8" s="1271"/>
      <c r="M8" s="1271"/>
      <c r="N8" s="1271"/>
      <c r="O8" s="1271"/>
      <c r="P8" s="1271"/>
      <c r="Q8" s="1271"/>
      <c r="R8" s="1271"/>
      <c r="S8" s="1271"/>
    </row>
    <row r="9" spans="2:19" x14ac:dyDescent="0.25">
      <c r="B9" s="1274" t="s">
        <v>154</v>
      </c>
      <c r="C9" s="1271" t="s">
        <v>741</v>
      </c>
      <c r="D9" s="1271"/>
      <c r="E9" s="1271"/>
      <c r="F9" s="1271"/>
      <c r="G9" s="1271"/>
      <c r="H9" s="1271"/>
      <c r="I9" s="1271"/>
      <c r="J9" s="1271"/>
      <c r="K9" s="1271"/>
      <c r="L9" s="1271"/>
      <c r="M9" s="1271"/>
      <c r="N9" s="1271"/>
      <c r="O9" s="1271"/>
      <c r="P9" s="1271"/>
      <c r="Q9" s="1271"/>
      <c r="R9" s="1271"/>
      <c r="S9" s="1271"/>
    </row>
    <row r="10" spans="2:19" x14ac:dyDescent="0.25">
      <c r="B10" s="1274"/>
      <c r="C10" s="1271"/>
      <c r="D10" s="1271"/>
      <c r="E10" s="1271"/>
      <c r="F10" s="1271"/>
      <c r="G10" s="1271"/>
      <c r="H10" s="1271"/>
      <c r="I10" s="1271"/>
      <c r="J10" s="1271"/>
      <c r="K10" s="1271"/>
      <c r="L10" s="1271"/>
      <c r="M10" s="1271"/>
      <c r="N10" s="1271"/>
      <c r="O10" s="1271"/>
      <c r="P10" s="1271"/>
      <c r="Q10" s="1271"/>
      <c r="R10" s="1271"/>
      <c r="S10" s="1271"/>
    </row>
    <row r="11" spans="2:19" x14ac:dyDescent="0.25">
      <c r="B11" s="1270" t="s">
        <v>139</v>
      </c>
      <c r="C11" s="1271" t="s">
        <v>742</v>
      </c>
      <c r="D11" s="1271"/>
      <c r="E11" s="1271"/>
      <c r="F11" s="1271"/>
      <c r="G11" s="1271"/>
      <c r="H11" s="1271"/>
      <c r="I11" s="1271"/>
      <c r="J11" s="1271"/>
      <c r="K11" s="1271"/>
      <c r="L11" s="1271"/>
      <c r="M11" s="1271"/>
      <c r="N11" s="1271"/>
      <c r="O11" s="1271"/>
      <c r="P11" s="1271"/>
      <c r="Q11" s="1271"/>
      <c r="R11" s="1271"/>
      <c r="S11" s="1271"/>
    </row>
    <row r="12" spans="2:19" x14ac:dyDescent="0.25">
      <c r="B12" s="1270"/>
      <c r="C12" s="1271"/>
      <c r="D12" s="1271"/>
      <c r="E12" s="1271"/>
      <c r="F12" s="1271"/>
      <c r="G12" s="1271"/>
      <c r="H12" s="1271"/>
      <c r="I12" s="1271"/>
      <c r="J12" s="1271"/>
      <c r="K12" s="1271"/>
      <c r="L12" s="1271"/>
      <c r="M12" s="1271"/>
      <c r="N12" s="1271"/>
      <c r="O12" s="1271"/>
      <c r="P12" s="1271"/>
      <c r="Q12" s="1271"/>
      <c r="R12" s="1271"/>
      <c r="S12" s="1271"/>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2:S11"/>
  <sheetViews>
    <sheetView showGridLines="0" view="pageLayout" zoomScaleNormal="100" workbookViewId="0">
      <selection activeCell="D20" sqref="D20"/>
    </sheetView>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757" t="s">
        <v>724</v>
      </c>
    </row>
    <row r="4" spans="2:19" x14ac:dyDescent="0.25">
      <c r="B4" s="1273" t="s">
        <v>738</v>
      </c>
      <c r="C4" s="1273"/>
      <c r="D4" s="1273"/>
      <c r="E4" s="1273"/>
      <c r="F4" s="1273"/>
      <c r="G4" s="1273"/>
      <c r="H4" s="1273"/>
      <c r="I4" s="1273"/>
      <c r="J4" s="1273"/>
      <c r="K4" s="1273"/>
      <c r="L4" s="1273"/>
      <c r="M4" s="1273"/>
      <c r="N4" s="1273"/>
      <c r="O4" s="1273"/>
      <c r="P4" s="1273"/>
      <c r="Q4" s="1273"/>
      <c r="R4" s="1273"/>
      <c r="S4" s="1273"/>
    </row>
    <row r="5" spans="2:19" ht="51.75" customHeight="1" x14ac:dyDescent="0.25">
      <c r="B5" s="288" t="s">
        <v>116</v>
      </c>
      <c r="C5" s="1271" t="s">
        <v>743</v>
      </c>
      <c r="D5" s="1271"/>
      <c r="E5" s="1271"/>
      <c r="F5" s="1271"/>
      <c r="G5" s="1271"/>
      <c r="H5" s="1271"/>
      <c r="I5" s="1271"/>
      <c r="J5" s="1271"/>
      <c r="K5" s="1271"/>
      <c r="L5" s="1271"/>
      <c r="M5" s="1271"/>
      <c r="N5" s="1271"/>
      <c r="O5" s="1271"/>
      <c r="P5" s="1271"/>
      <c r="Q5" s="1271"/>
      <c r="R5" s="1271"/>
      <c r="S5" s="1271"/>
    </row>
    <row r="6" spans="2:19" ht="15" customHeight="1" x14ac:dyDescent="0.25">
      <c r="B6" s="1270" t="s">
        <v>119</v>
      </c>
      <c r="C6" s="1271" t="s">
        <v>744</v>
      </c>
      <c r="D6" s="1271"/>
      <c r="E6" s="1271"/>
      <c r="F6" s="1271"/>
      <c r="G6" s="1271"/>
      <c r="H6" s="1271"/>
      <c r="I6" s="1271"/>
      <c r="J6" s="1271"/>
      <c r="K6" s="1271"/>
      <c r="L6" s="1271"/>
      <c r="M6" s="1271"/>
      <c r="N6" s="1271"/>
      <c r="O6" s="1271"/>
      <c r="P6" s="1271"/>
      <c r="Q6" s="1271"/>
      <c r="R6" s="1271"/>
      <c r="S6" s="1271"/>
    </row>
    <row r="7" spans="2:19" x14ac:dyDescent="0.25">
      <c r="B7" s="1270"/>
      <c r="C7" s="1271"/>
      <c r="D7" s="1271"/>
      <c r="E7" s="1271"/>
      <c r="F7" s="1271"/>
      <c r="G7" s="1271"/>
      <c r="H7" s="1271"/>
      <c r="I7" s="1271"/>
      <c r="J7" s="1271"/>
      <c r="K7" s="1271"/>
      <c r="L7" s="1271"/>
      <c r="M7" s="1271"/>
      <c r="N7" s="1271"/>
      <c r="O7" s="1271"/>
      <c r="P7" s="1271"/>
      <c r="Q7" s="1271"/>
      <c r="R7" s="1271"/>
      <c r="S7" s="1271"/>
    </row>
    <row r="8" spans="2:19" x14ac:dyDescent="0.25">
      <c r="B8" s="1270" t="s">
        <v>154</v>
      </c>
      <c r="C8" s="1271" t="s">
        <v>745</v>
      </c>
      <c r="D8" s="1271"/>
      <c r="E8" s="1271"/>
      <c r="F8" s="1271"/>
      <c r="G8" s="1271"/>
      <c r="H8" s="1271"/>
      <c r="I8" s="1271"/>
      <c r="J8" s="1271"/>
      <c r="K8" s="1271"/>
      <c r="L8" s="1271"/>
      <c r="M8" s="1271"/>
      <c r="N8" s="1271"/>
      <c r="O8" s="1271"/>
      <c r="P8" s="1271"/>
      <c r="Q8" s="1271"/>
      <c r="R8" s="1271"/>
      <c r="S8" s="1271"/>
    </row>
    <row r="9" spans="2:19" x14ac:dyDescent="0.25">
      <c r="B9" s="1270"/>
      <c r="C9" s="1271"/>
      <c r="D9" s="1271"/>
      <c r="E9" s="1271"/>
      <c r="F9" s="1271"/>
      <c r="G9" s="1271"/>
      <c r="H9" s="1271"/>
      <c r="I9" s="1271"/>
      <c r="J9" s="1271"/>
      <c r="K9" s="1271"/>
      <c r="L9" s="1271"/>
      <c r="M9" s="1271"/>
      <c r="N9" s="1271"/>
      <c r="O9" s="1271"/>
      <c r="P9" s="1271"/>
      <c r="Q9" s="1271"/>
      <c r="R9" s="1271"/>
      <c r="S9" s="1271"/>
    </row>
    <row r="10" spans="2:19" x14ac:dyDescent="0.25">
      <c r="B10" s="1270" t="s">
        <v>139</v>
      </c>
      <c r="C10" s="1271" t="s">
        <v>746</v>
      </c>
      <c r="D10" s="1271"/>
      <c r="E10" s="1271"/>
      <c r="F10" s="1271"/>
      <c r="G10" s="1271"/>
      <c r="H10" s="1271"/>
      <c r="I10" s="1271"/>
      <c r="J10" s="1271"/>
      <c r="K10" s="1271"/>
      <c r="L10" s="1271"/>
      <c r="M10" s="1271"/>
      <c r="N10" s="1271"/>
      <c r="O10" s="1271"/>
      <c r="P10" s="1271"/>
      <c r="Q10" s="1271"/>
      <c r="R10" s="1271"/>
      <c r="S10" s="1271"/>
    </row>
    <row r="11" spans="2:19" ht="42" customHeight="1" x14ac:dyDescent="0.25">
      <c r="B11" s="1270"/>
      <c r="C11" s="1271"/>
      <c r="D11" s="1271"/>
      <c r="E11" s="1271"/>
      <c r="F11" s="1271"/>
      <c r="G11" s="1271"/>
      <c r="H11" s="1271"/>
      <c r="I11" s="1271"/>
      <c r="J11" s="1271"/>
      <c r="K11" s="1271"/>
      <c r="L11" s="1271"/>
      <c r="M11" s="1271"/>
      <c r="N11" s="1271"/>
      <c r="O11" s="1271"/>
      <c r="P11" s="1271"/>
      <c r="Q11" s="1271"/>
      <c r="R11" s="1271"/>
      <c r="S11" s="1271"/>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30"/>
  <sheetViews>
    <sheetView showGridLines="0" view="pageLayout" topLeftCell="B9" zoomScaleNormal="100" workbookViewId="0">
      <selection activeCell="D20" sqref="D20"/>
    </sheetView>
  </sheetViews>
  <sheetFormatPr defaultRowHeight="15" x14ac:dyDescent="0.25"/>
  <cols>
    <col min="1" max="1" width="5.85546875" customWidth="1"/>
    <col min="2" max="2" width="24" bestFit="1" customWidth="1"/>
    <col min="3" max="3" width="11.42578125" customWidth="1"/>
    <col min="4" max="4" width="12" customWidth="1"/>
    <col min="5" max="5" width="11.140625" customWidth="1"/>
    <col min="6" max="6" width="9.28515625" bestFit="1" customWidth="1"/>
    <col min="7" max="7" width="9" bestFit="1" customWidth="1"/>
    <col min="8" max="8" width="9.28515625" bestFit="1" customWidth="1"/>
    <col min="9" max="9" width="9.7109375" bestFit="1" customWidth="1"/>
    <col min="10" max="10" width="9" bestFit="1" customWidth="1"/>
    <col min="11" max="12" width="9.7109375" bestFit="1" customWidth="1"/>
    <col min="13" max="13" width="9" bestFit="1" customWidth="1"/>
    <col min="14" max="14" width="9.7109375" bestFit="1" customWidth="1"/>
    <col min="15" max="15" width="10.5703125" customWidth="1"/>
    <col min="16" max="16" width="10.7109375" bestFit="1" customWidth="1"/>
    <col min="17" max="17" width="9.28515625" bestFit="1" customWidth="1"/>
  </cols>
  <sheetData>
    <row r="1" spans="1:17" ht="18.75" x14ac:dyDescent="0.25">
      <c r="A1" s="757" t="s">
        <v>747</v>
      </c>
    </row>
    <row r="2" spans="1:17" ht="15.75" x14ac:dyDescent="0.25">
      <c r="A2" s="237"/>
      <c r="B2" s="289"/>
      <c r="C2" s="289"/>
      <c r="D2" s="289"/>
      <c r="E2" s="289"/>
      <c r="F2" s="289"/>
      <c r="G2" s="289"/>
      <c r="H2" s="289"/>
      <c r="I2" s="289"/>
      <c r="J2" s="289"/>
      <c r="K2" s="289"/>
      <c r="L2" s="289"/>
      <c r="M2" s="289"/>
      <c r="N2" s="289"/>
      <c r="O2" s="289"/>
      <c r="P2" s="289"/>
      <c r="Q2" s="289"/>
    </row>
    <row r="3" spans="1:17" ht="16.5" thickBot="1" x14ac:dyDescent="0.3">
      <c r="A3" s="237"/>
      <c r="B3" s="289"/>
      <c r="C3" s="289"/>
      <c r="D3" s="289"/>
      <c r="E3" s="289"/>
      <c r="F3" s="289"/>
      <c r="G3" s="289"/>
      <c r="H3" s="289"/>
      <c r="I3" s="289"/>
      <c r="J3" s="289"/>
      <c r="K3" s="289"/>
      <c r="L3" s="289"/>
      <c r="M3" s="289"/>
      <c r="N3" s="289"/>
      <c r="O3" s="289"/>
      <c r="P3" s="289"/>
      <c r="Q3" s="289"/>
    </row>
    <row r="4" spans="1:17" ht="16.5" thickBot="1" x14ac:dyDescent="0.3">
      <c r="A4" s="290"/>
      <c r="B4" s="290"/>
      <c r="C4" s="990" t="s">
        <v>6</v>
      </c>
      <c r="D4" s="773" t="s">
        <v>7</v>
      </c>
      <c r="E4" s="773" t="s">
        <v>8</v>
      </c>
      <c r="F4" s="773" t="s">
        <v>43</v>
      </c>
      <c r="G4" s="773" t="s">
        <v>44</v>
      </c>
      <c r="H4" s="773" t="s">
        <v>166</v>
      </c>
      <c r="I4" s="773" t="s">
        <v>167</v>
      </c>
      <c r="J4" s="773" t="s">
        <v>201</v>
      </c>
      <c r="K4" s="773" t="s">
        <v>456</v>
      </c>
      <c r="L4" s="773" t="s">
        <v>457</v>
      </c>
      <c r="M4" s="773" t="s">
        <v>458</v>
      </c>
      <c r="N4" s="773" t="s">
        <v>459</v>
      </c>
      <c r="O4" s="773" t="s">
        <v>460</v>
      </c>
      <c r="P4" s="773" t="s">
        <v>748</v>
      </c>
      <c r="Q4" s="773" t="s">
        <v>749</v>
      </c>
    </row>
    <row r="5" spans="1:17" ht="40.5" customHeight="1" thickBot="1" x14ac:dyDescent="0.3">
      <c r="A5" s="290"/>
      <c r="B5" s="290"/>
      <c r="C5" s="1275" t="s">
        <v>750</v>
      </c>
      <c r="D5" s="1276"/>
      <c r="E5" s="1276"/>
      <c r="F5" s="1276"/>
      <c r="G5" s="1276"/>
      <c r="H5" s="1277"/>
      <c r="I5" s="1278" t="s">
        <v>751</v>
      </c>
      <c r="J5" s="1276"/>
      <c r="K5" s="1276"/>
      <c r="L5" s="1276"/>
      <c r="M5" s="1276"/>
      <c r="N5" s="1277"/>
      <c r="O5" s="1279" t="s">
        <v>752</v>
      </c>
      <c r="P5" s="1275" t="s">
        <v>753</v>
      </c>
      <c r="Q5" s="1277"/>
    </row>
    <row r="6" spans="1:17" ht="57.75" customHeight="1" thickBot="1" x14ac:dyDescent="0.3">
      <c r="A6" s="290"/>
      <c r="B6" s="290"/>
      <c r="C6" s="1281" t="s">
        <v>754</v>
      </c>
      <c r="D6" s="1282"/>
      <c r="E6" s="1283"/>
      <c r="F6" s="1284" t="s">
        <v>755</v>
      </c>
      <c r="G6" s="1282"/>
      <c r="H6" s="1283"/>
      <c r="I6" s="1284" t="s">
        <v>756</v>
      </c>
      <c r="J6" s="1282"/>
      <c r="K6" s="1283"/>
      <c r="L6" s="1284" t="s">
        <v>757</v>
      </c>
      <c r="M6" s="1282"/>
      <c r="N6" s="1283"/>
      <c r="O6" s="1280"/>
      <c r="P6" s="1285" t="s">
        <v>754</v>
      </c>
      <c r="Q6" s="1285" t="s">
        <v>755</v>
      </c>
    </row>
    <row r="7" spans="1:17" ht="24.75" thickBot="1" x14ac:dyDescent="0.3">
      <c r="A7" s="290"/>
      <c r="B7" s="291"/>
      <c r="C7" s="991"/>
      <c r="D7" s="773" t="s">
        <v>758</v>
      </c>
      <c r="E7" s="773" t="s">
        <v>759</v>
      </c>
      <c r="F7" s="991"/>
      <c r="G7" s="773" t="s">
        <v>759</v>
      </c>
      <c r="H7" s="773" t="s">
        <v>760</v>
      </c>
      <c r="I7" s="992"/>
      <c r="J7" s="843" t="s">
        <v>758</v>
      </c>
      <c r="K7" s="843" t="s">
        <v>759</v>
      </c>
      <c r="L7" s="991"/>
      <c r="M7" s="843" t="s">
        <v>759</v>
      </c>
      <c r="N7" s="843" t="s">
        <v>760</v>
      </c>
      <c r="O7" s="991"/>
      <c r="P7" s="1286"/>
      <c r="Q7" s="1286"/>
    </row>
    <row r="8" spans="1:17" ht="24.75" thickBot="1" x14ac:dyDescent="0.3">
      <c r="A8" s="994" t="s">
        <v>761</v>
      </c>
      <c r="B8" s="856" t="s">
        <v>762</v>
      </c>
      <c r="C8" s="1026">
        <v>15813463.92973</v>
      </c>
      <c r="D8" s="1027">
        <v>10370993.55676</v>
      </c>
      <c r="E8" s="1027"/>
      <c r="F8" s="1026"/>
      <c r="G8" s="1027"/>
      <c r="H8" s="1027"/>
      <c r="I8" s="1027"/>
      <c r="J8" s="1026"/>
      <c r="K8" s="1026"/>
      <c r="L8" s="1026"/>
      <c r="M8" s="1026"/>
      <c r="N8" s="1026"/>
      <c r="O8" s="1026"/>
      <c r="P8" s="1027"/>
      <c r="Q8" s="1027"/>
    </row>
    <row r="9" spans="1:17" ht="15.75" thickBot="1" x14ac:dyDescent="0.3">
      <c r="A9" s="994" t="s">
        <v>476</v>
      </c>
      <c r="B9" s="856" t="s">
        <v>763</v>
      </c>
      <c r="C9" s="1026">
        <v>544209613.63162005</v>
      </c>
      <c r="D9" s="1027">
        <v>390833973.09180999</v>
      </c>
      <c r="E9" s="1027">
        <v>153121822.06210998</v>
      </c>
      <c r="F9" s="1026">
        <v>4948082.5011200001</v>
      </c>
      <c r="G9" s="1027">
        <v>1.75695</v>
      </c>
      <c r="H9" s="1027">
        <v>4586550.6271000002</v>
      </c>
      <c r="I9" s="1027">
        <v>-2437502.6619600002</v>
      </c>
      <c r="J9" s="1026">
        <v>-779508.35453000001</v>
      </c>
      <c r="K9" s="1026">
        <v>-1881315.0396499999</v>
      </c>
      <c r="L9" s="1026">
        <v>-2087928.1258300003</v>
      </c>
      <c r="M9" s="1026"/>
      <c r="N9" s="1026">
        <v>-2123397.6211600001</v>
      </c>
      <c r="O9" s="1026"/>
      <c r="P9" s="1027">
        <v>383429239.38236994</v>
      </c>
      <c r="Q9" s="1027">
        <v>1702428.8582300001</v>
      </c>
    </row>
    <row r="10" spans="1:17" ht="15.75" thickBot="1" x14ac:dyDescent="0.3">
      <c r="A10" s="995" t="s">
        <v>478</v>
      </c>
      <c r="B10" s="993" t="s">
        <v>764</v>
      </c>
      <c r="C10" s="1029">
        <v>176238972.22224</v>
      </c>
      <c r="D10" s="1029">
        <v>176238972.22224</v>
      </c>
      <c r="E10" s="1029">
        <v>0</v>
      </c>
      <c r="F10" s="1027">
        <v>0</v>
      </c>
      <c r="G10" s="1027">
        <v>0</v>
      </c>
      <c r="H10" s="1027">
        <v>0</v>
      </c>
      <c r="I10" s="1027">
        <v>0</v>
      </c>
      <c r="J10" s="1027">
        <v>0</v>
      </c>
      <c r="K10" s="1027">
        <v>0</v>
      </c>
      <c r="L10" s="1027">
        <v>0</v>
      </c>
      <c r="M10" s="1027"/>
      <c r="N10" s="1027">
        <v>0</v>
      </c>
      <c r="O10" s="1027"/>
      <c r="P10" s="1027">
        <v>174042850</v>
      </c>
      <c r="Q10" s="1027">
        <v>0</v>
      </c>
    </row>
    <row r="11" spans="1:17" ht="15.75" thickBot="1" x14ac:dyDescent="0.3">
      <c r="A11" s="995" t="s">
        <v>765</v>
      </c>
      <c r="B11" s="993" t="s">
        <v>766</v>
      </c>
      <c r="C11" s="1029">
        <v>413361.20152999996</v>
      </c>
      <c r="D11" s="1029">
        <v>413360.71152999997</v>
      </c>
      <c r="E11" s="1029">
        <v>0.49</v>
      </c>
      <c r="F11" s="1027">
        <v>0</v>
      </c>
      <c r="G11" s="1027">
        <v>0</v>
      </c>
      <c r="H11" s="1027">
        <v>0</v>
      </c>
      <c r="I11" s="1027">
        <v>-21.199909999999999</v>
      </c>
      <c r="J11" s="1027">
        <v>-20.880560000000003</v>
      </c>
      <c r="K11" s="1027">
        <v>-0.31935000000000002</v>
      </c>
      <c r="L11" s="1027">
        <v>0</v>
      </c>
      <c r="M11" s="1027"/>
      <c r="N11" s="1027">
        <v>0</v>
      </c>
      <c r="O11" s="1027"/>
      <c r="P11" s="1027">
        <v>351905.28995999997</v>
      </c>
      <c r="Q11" s="1027">
        <v>0</v>
      </c>
    </row>
    <row r="12" spans="1:17" ht="15.75" thickBot="1" x14ac:dyDescent="0.3">
      <c r="A12" s="995" t="s">
        <v>767</v>
      </c>
      <c r="B12" s="993" t="s">
        <v>768</v>
      </c>
      <c r="C12" s="1029">
        <v>12662327.321459999</v>
      </c>
      <c r="D12" s="1029">
        <v>894449.59166999999</v>
      </c>
      <c r="E12" s="1029">
        <v>11767877.72979</v>
      </c>
      <c r="F12" s="1027">
        <v>0</v>
      </c>
      <c r="G12" s="1027">
        <v>0</v>
      </c>
      <c r="H12" s="1027">
        <v>0</v>
      </c>
      <c r="I12" s="1027">
        <v>-9786.2527799999989</v>
      </c>
      <c r="J12" s="1027">
        <v>-206.07216</v>
      </c>
      <c r="K12" s="1027">
        <v>-9580.1806199999992</v>
      </c>
      <c r="L12" s="1027">
        <v>0</v>
      </c>
      <c r="M12" s="1027"/>
      <c r="N12" s="1027">
        <v>0</v>
      </c>
      <c r="O12" s="1027"/>
      <c r="P12" s="1027">
        <v>1540000</v>
      </c>
      <c r="Q12" s="1027">
        <v>0</v>
      </c>
    </row>
    <row r="13" spans="1:17" ht="15.75" thickBot="1" x14ac:dyDescent="0.3">
      <c r="A13" s="995" t="s">
        <v>769</v>
      </c>
      <c r="B13" s="993" t="s">
        <v>770</v>
      </c>
      <c r="C13" s="1029">
        <v>47752465.434859999</v>
      </c>
      <c r="D13" s="1029">
        <v>18348877.348590001</v>
      </c>
      <c r="E13" s="1029">
        <v>29403455.147400003</v>
      </c>
      <c r="F13" s="1027">
        <v>116900.20375</v>
      </c>
      <c r="G13" s="1027">
        <v>0</v>
      </c>
      <c r="H13" s="1027">
        <v>116900.20375</v>
      </c>
      <c r="I13" s="1027">
        <v>-123887.18677</v>
      </c>
      <c r="J13" s="1027">
        <v>-27838.360140000001</v>
      </c>
      <c r="K13" s="1027">
        <v>-96181.765719999996</v>
      </c>
      <c r="L13" s="1027">
        <v>-34674.624510000001</v>
      </c>
      <c r="M13" s="1027"/>
      <c r="N13" s="1027">
        <v>-34674.624510000001</v>
      </c>
      <c r="O13" s="1027"/>
      <c r="P13" s="1027">
        <v>9388871.6769500002</v>
      </c>
      <c r="Q13" s="1027">
        <v>82225.579040000011</v>
      </c>
    </row>
    <row r="14" spans="1:17" ht="15.75" thickBot="1" x14ac:dyDescent="0.3">
      <c r="A14" s="995" t="s">
        <v>771</v>
      </c>
      <c r="B14" s="993" t="s">
        <v>772</v>
      </c>
      <c r="C14" s="1029">
        <v>128988111.12941</v>
      </c>
      <c r="D14" s="1029">
        <v>87703013.41655001</v>
      </c>
      <c r="E14" s="1029">
        <v>41270137.440129995</v>
      </c>
      <c r="F14" s="1027">
        <v>1977584.5970300001</v>
      </c>
      <c r="G14" s="1027">
        <v>1.75695</v>
      </c>
      <c r="H14" s="1027">
        <v>1863489.7811400001</v>
      </c>
      <c r="I14" s="1027">
        <v>-834082.33146999998</v>
      </c>
      <c r="J14" s="1027">
        <v>-206472.27153999999</v>
      </c>
      <c r="K14" s="1027">
        <v>-661157.19110000005</v>
      </c>
      <c r="L14" s="1027">
        <v>-946588.37396</v>
      </c>
      <c r="M14" s="1027"/>
      <c r="N14" s="1027">
        <v>-969445.62300999998</v>
      </c>
      <c r="O14" s="1027"/>
      <c r="P14" s="1027">
        <v>71906704.771149993</v>
      </c>
      <c r="Q14" s="1027">
        <v>640426.28045000008</v>
      </c>
    </row>
    <row r="15" spans="1:17" ht="15.75" thickBot="1" x14ac:dyDescent="0.3">
      <c r="A15" s="995" t="s">
        <v>773</v>
      </c>
      <c r="B15" s="996" t="s">
        <v>774</v>
      </c>
      <c r="C15" s="1029">
        <v>32617517.919050001</v>
      </c>
      <c r="D15" s="1029">
        <v>21746877.350110002</v>
      </c>
      <c r="E15" s="1029">
        <v>10855680.296209998</v>
      </c>
      <c r="F15" s="1027">
        <v>702885.62596999994</v>
      </c>
      <c r="G15" s="1027">
        <v>1.1609500000000001</v>
      </c>
      <c r="H15" s="1027">
        <v>620876.36559000006</v>
      </c>
      <c r="I15" s="1027">
        <v>-287424.34580000001</v>
      </c>
      <c r="J15" s="1027">
        <v>-64911.711759999998</v>
      </c>
      <c r="K15" s="1027">
        <v>-256059.76521000001</v>
      </c>
      <c r="L15" s="1027">
        <v>-459640.12601000007</v>
      </c>
      <c r="M15" s="1027"/>
      <c r="N15" s="1027">
        <v>-450165.16579</v>
      </c>
      <c r="O15" s="1027"/>
      <c r="P15" s="1027">
        <v>22239825.0836</v>
      </c>
      <c r="Q15" s="1027">
        <v>113431.17051000001</v>
      </c>
    </row>
    <row r="16" spans="1:17" ht="15.75" thickBot="1" x14ac:dyDescent="0.3">
      <c r="A16" s="995" t="s">
        <v>775</v>
      </c>
      <c r="B16" s="993" t="s">
        <v>776</v>
      </c>
      <c r="C16" s="1029">
        <v>178154376.32211998</v>
      </c>
      <c r="D16" s="1029">
        <v>107235299.80123</v>
      </c>
      <c r="E16" s="1029">
        <v>70680351.254789993</v>
      </c>
      <c r="F16" s="1027">
        <v>2853597.7003399995</v>
      </c>
      <c r="G16" s="1027">
        <v>0</v>
      </c>
      <c r="H16" s="1027">
        <v>2606160.6422100002</v>
      </c>
      <c r="I16" s="1027">
        <v>-1469725.6910299996</v>
      </c>
      <c r="J16" s="1027">
        <v>-544970.77012999996</v>
      </c>
      <c r="K16" s="1027">
        <v>-1114395.58286</v>
      </c>
      <c r="L16" s="1027">
        <v>-1106665.12736</v>
      </c>
      <c r="M16" s="1027"/>
      <c r="N16" s="1027">
        <v>-1119277.3736400001</v>
      </c>
      <c r="O16" s="1027"/>
      <c r="P16" s="1027">
        <v>126198907.64431</v>
      </c>
      <c r="Q16" s="1027">
        <v>979776.99873999995</v>
      </c>
    </row>
    <row r="17" spans="1:17" ht="15.75" thickBot="1" x14ac:dyDescent="0.3">
      <c r="A17" s="997" t="s">
        <v>777</v>
      </c>
      <c r="B17" s="792" t="s">
        <v>778</v>
      </c>
      <c r="C17" s="1027">
        <v>71635117.450869992</v>
      </c>
      <c r="D17" s="1027">
        <v>68950012.756630003</v>
      </c>
      <c r="E17" s="1027"/>
      <c r="F17" s="1027"/>
      <c r="G17" s="1027"/>
      <c r="H17" s="1027"/>
      <c r="I17" s="1027">
        <v>-56077.144100000005</v>
      </c>
      <c r="J17" s="1027">
        <v>-8025.2299700000003</v>
      </c>
      <c r="K17" s="1027"/>
      <c r="L17" s="1027"/>
      <c r="M17" s="1027"/>
      <c r="N17" s="1027"/>
      <c r="O17" s="1027"/>
      <c r="P17" s="1027"/>
      <c r="Q17" s="1027"/>
    </row>
    <row r="18" spans="1:17" ht="15.75" thickBot="1" x14ac:dyDescent="0.3">
      <c r="A18" s="995" t="s">
        <v>779</v>
      </c>
      <c r="B18" s="993" t="s">
        <v>764</v>
      </c>
      <c r="C18" s="1029"/>
      <c r="D18" s="1029"/>
      <c r="E18" s="1029"/>
      <c r="F18" s="1027"/>
      <c r="G18" s="1027"/>
      <c r="H18" s="1027"/>
      <c r="I18" s="1027"/>
      <c r="J18" s="1027"/>
      <c r="K18" s="1027"/>
      <c r="L18" s="1027"/>
      <c r="M18" s="1027"/>
      <c r="N18" s="1027"/>
      <c r="O18" s="1027"/>
      <c r="P18" s="1027"/>
      <c r="Q18" s="1027"/>
    </row>
    <row r="19" spans="1:17" ht="15.75" thickBot="1" x14ac:dyDescent="0.3">
      <c r="A19" s="995" t="s">
        <v>780</v>
      </c>
      <c r="B19" s="993" t="s">
        <v>766</v>
      </c>
      <c r="C19" s="1029">
        <v>63187116.415639997</v>
      </c>
      <c r="D19" s="1029">
        <v>63187116.415639997</v>
      </c>
      <c r="E19" s="1029"/>
      <c r="F19" s="1027"/>
      <c r="G19" s="1027"/>
      <c r="H19" s="1027"/>
      <c r="I19" s="1027">
        <v>-4917.5107900000003</v>
      </c>
      <c r="J19" s="1027">
        <v>-4917.5107900000003</v>
      </c>
      <c r="K19" s="1027"/>
      <c r="L19" s="1027"/>
      <c r="M19" s="1027"/>
      <c r="N19" s="1027"/>
      <c r="O19" s="1027"/>
      <c r="P19" s="1027"/>
      <c r="Q19" s="1027"/>
    </row>
    <row r="20" spans="1:17" ht="15.75" thickBot="1" x14ac:dyDescent="0.3">
      <c r="A20" s="995" t="s">
        <v>781</v>
      </c>
      <c r="B20" s="993" t="s">
        <v>768</v>
      </c>
      <c r="C20" s="1029"/>
      <c r="D20" s="1029"/>
      <c r="E20" s="1029"/>
      <c r="F20" s="1027"/>
      <c r="G20" s="1027"/>
      <c r="H20" s="1027"/>
      <c r="I20" s="1027">
        <v>0</v>
      </c>
      <c r="J20" s="1027">
        <v>0</v>
      </c>
      <c r="K20" s="1027"/>
      <c r="L20" s="1027"/>
      <c r="M20" s="1027"/>
      <c r="N20" s="1027"/>
      <c r="O20" s="1027"/>
      <c r="P20" s="1027"/>
      <c r="Q20" s="1027"/>
    </row>
    <row r="21" spans="1:17" ht="15.75" thickBot="1" x14ac:dyDescent="0.3">
      <c r="A21" s="995" t="s">
        <v>782</v>
      </c>
      <c r="B21" s="993" t="s">
        <v>770</v>
      </c>
      <c r="C21" s="1029">
        <v>2419827.5730700004</v>
      </c>
      <c r="D21" s="1029">
        <v>1612468.5365599999</v>
      </c>
      <c r="E21" s="1029"/>
      <c r="F21" s="1027"/>
      <c r="G21" s="1027"/>
      <c r="H21" s="1027"/>
      <c r="I21" s="1027">
        <v>-20304.037990000001</v>
      </c>
      <c r="J21" s="1027">
        <v>-486.91232000000002</v>
      </c>
      <c r="K21" s="1027"/>
      <c r="L21" s="1027"/>
      <c r="M21" s="1027"/>
      <c r="N21" s="1027"/>
      <c r="O21" s="1027"/>
      <c r="P21" s="1027"/>
      <c r="Q21" s="1027"/>
    </row>
    <row r="22" spans="1:17" ht="15.75" thickBot="1" x14ac:dyDescent="0.3">
      <c r="A22" s="995" t="s">
        <v>783</v>
      </c>
      <c r="B22" s="993" t="s">
        <v>772</v>
      </c>
      <c r="C22" s="1029">
        <v>5036942.3137499997</v>
      </c>
      <c r="D22" s="1029">
        <v>4150427.8044199999</v>
      </c>
      <c r="E22" s="1029"/>
      <c r="F22" s="1027"/>
      <c r="G22" s="1027"/>
      <c r="H22" s="1027"/>
      <c r="I22" s="1027">
        <v>-29352.37716</v>
      </c>
      <c r="J22" s="1027">
        <v>-2620.8068599999997</v>
      </c>
      <c r="K22" s="1027"/>
      <c r="L22" s="1027"/>
      <c r="M22" s="1027"/>
      <c r="N22" s="1027"/>
      <c r="O22" s="1027"/>
      <c r="P22" s="1027"/>
      <c r="Q22" s="1027"/>
    </row>
    <row r="23" spans="1:17" ht="15.75" thickBot="1" x14ac:dyDescent="0.3">
      <c r="A23" s="997" t="s">
        <v>784</v>
      </c>
      <c r="B23" s="792" t="s">
        <v>541</v>
      </c>
      <c r="C23" s="1027">
        <v>158540980.82788</v>
      </c>
      <c r="D23" s="1027">
        <v>99294410.790420011</v>
      </c>
      <c r="E23" s="1027">
        <v>59246570.037460007</v>
      </c>
      <c r="F23" s="1027">
        <v>190177.75443</v>
      </c>
      <c r="G23" s="1027">
        <v>1049.0359599999999</v>
      </c>
      <c r="H23" s="1027">
        <v>189128.71846999999</v>
      </c>
      <c r="I23" s="1027">
        <v>623870.50537000003</v>
      </c>
      <c r="J23" s="1027">
        <v>126094.46721</v>
      </c>
      <c r="K23" s="1027">
        <v>497776.03815999988</v>
      </c>
      <c r="L23" s="1027">
        <v>49302.211000000003</v>
      </c>
      <c r="M23" s="1027"/>
      <c r="N23" s="1027">
        <v>49302.211000000003</v>
      </c>
      <c r="O23" s="1030"/>
      <c r="P23" s="1027">
        <v>23099891.860489998</v>
      </c>
      <c r="Q23" s="1027">
        <v>71555.429369999998</v>
      </c>
    </row>
    <row r="24" spans="1:17" ht="15.75" thickBot="1" x14ac:dyDescent="0.3">
      <c r="A24" s="995" t="s">
        <v>785</v>
      </c>
      <c r="B24" s="993" t="s">
        <v>764</v>
      </c>
      <c r="C24" s="1027"/>
      <c r="D24" s="1027"/>
      <c r="E24" s="1027"/>
      <c r="F24" s="1027"/>
      <c r="G24" s="1027"/>
      <c r="H24" s="1027"/>
      <c r="I24" s="1027">
        <v>0</v>
      </c>
      <c r="J24" s="1027">
        <v>0</v>
      </c>
      <c r="K24" s="1027">
        <v>0</v>
      </c>
      <c r="L24" s="1027">
        <v>0</v>
      </c>
      <c r="M24" s="1027"/>
      <c r="N24" s="1027">
        <v>0</v>
      </c>
      <c r="O24" s="1030"/>
      <c r="P24" s="1027">
        <v>0</v>
      </c>
      <c r="Q24" s="1027">
        <v>0</v>
      </c>
    </row>
    <row r="25" spans="1:17" ht="15.75" thickBot="1" x14ac:dyDescent="0.3">
      <c r="A25" s="995" t="s">
        <v>786</v>
      </c>
      <c r="B25" s="993" t="s">
        <v>766</v>
      </c>
      <c r="C25" s="1027">
        <v>58879.344709999998</v>
      </c>
      <c r="D25" s="1027">
        <v>58879.344709999998</v>
      </c>
      <c r="E25" s="1027">
        <v>0</v>
      </c>
      <c r="F25" s="1027"/>
      <c r="G25" s="1027"/>
      <c r="H25" s="1027"/>
      <c r="I25" s="1027">
        <v>18.163709999999998</v>
      </c>
      <c r="J25" s="1027">
        <v>18.163709999999998</v>
      </c>
      <c r="K25" s="1027">
        <v>0</v>
      </c>
      <c r="L25" s="1027">
        <v>0</v>
      </c>
      <c r="M25" s="1027"/>
      <c r="N25" s="1027">
        <v>0</v>
      </c>
      <c r="O25" s="1030"/>
      <c r="P25" s="1027">
        <v>5560.1232199999995</v>
      </c>
      <c r="Q25" s="1027">
        <v>0</v>
      </c>
    </row>
    <row r="26" spans="1:17" ht="15.75" thickBot="1" x14ac:dyDescent="0.3">
      <c r="A26" s="995" t="s">
        <v>787</v>
      </c>
      <c r="B26" s="993" t="s">
        <v>768</v>
      </c>
      <c r="C26" s="1027">
        <v>6511795.4926100001</v>
      </c>
      <c r="D26" s="1027">
        <v>2741984.5524499998</v>
      </c>
      <c r="E26" s="1027">
        <v>3769810.9401599998</v>
      </c>
      <c r="F26" s="1027"/>
      <c r="G26" s="1027"/>
      <c r="H26" s="1027"/>
      <c r="I26" s="1027">
        <v>5681.0778300000002</v>
      </c>
      <c r="J26" s="1027">
        <v>352.27343999999999</v>
      </c>
      <c r="K26" s="1027">
        <v>5328.8043900000002</v>
      </c>
      <c r="L26" s="1027">
        <v>0</v>
      </c>
      <c r="M26" s="1027"/>
      <c r="N26" s="1027">
        <v>0</v>
      </c>
      <c r="O26" s="1030"/>
      <c r="P26" s="1027">
        <v>0</v>
      </c>
      <c r="Q26" s="1027">
        <v>0</v>
      </c>
    </row>
    <row r="27" spans="1:17" ht="15.75" thickBot="1" x14ac:dyDescent="0.3">
      <c r="A27" s="995" t="s">
        <v>788</v>
      </c>
      <c r="B27" s="993" t="s">
        <v>770</v>
      </c>
      <c r="C27" s="1027">
        <v>22002366.277150001</v>
      </c>
      <c r="D27" s="1027">
        <v>18292913.20042</v>
      </c>
      <c r="E27" s="1027">
        <v>3709453.0767299999</v>
      </c>
      <c r="F27" s="1027">
        <v>30141.863859999998</v>
      </c>
      <c r="G27" s="1027"/>
      <c r="H27" s="1027">
        <v>25000</v>
      </c>
      <c r="I27" s="1027">
        <v>44050.124949999998</v>
      </c>
      <c r="J27" s="1027">
        <v>23555.320110000001</v>
      </c>
      <c r="K27" s="1027">
        <v>20494.804840000001</v>
      </c>
      <c r="L27" s="1027">
        <v>2767.4875200000001</v>
      </c>
      <c r="M27" s="1027"/>
      <c r="N27" s="1027">
        <v>2767.4875200000001</v>
      </c>
      <c r="O27" s="1030"/>
      <c r="P27" s="1027">
        <v>2611413.6559099997</v>
      </c>
      <c r="Q27" s="1027">
        <v>10000.000029999999</v>
      </c>
    </row>
    <row r="28" spans="1:17" ht="15.75" thickBot="1" x14ac:dyDescent="0.3">
      <c r="A28" s="995" t="s">
        <v>789</v>
      </c>
      <c r="B28" s="993" t="s">
        <v>772</v>
      </c>
      <c r="C28" s="1027">
        <v>106722118.44660001</v>
      </c>
      <c r="D28" s="1027">
        <v>59673143.357909992</v>
      </c>
      <c r="E28" s="1027">
        <v>47048975.088690005</v>
      </c>
      <c r="F28" s="1027">
        <v>106254.0328</v>
      </c>
      <c r="G28" s="1027"/>
      <c r="H28" s="1027">
        <v>106254.0328</v>
      </c>
      <c r="I28" s="1027">
        <v>501178.70718999993</v>
      </c>
      <c r="J28" s="1027">
        <v>75313.031109999996</v>
      </c>
      <c r="K28" s="1027">
        <v>425865.67608</v>
      </c>
      <c r="L28" s="1027">
        <v>15221.644560000001</v>
      </c>
      <c r="M28" s="1027"/>
      <c r="N28" s="1027">
        <v>15221.644560000001</v>
      </c>
      <c r="O28" s="1030"/>
      <c r="P28" s="1027">
        <v>19187943.759720001</v>
      </c>
      <c r="Q28" s="1027">
        <v>60029.33844</v>
      </c>
    </row>
    <row r="29" spans="1:17" ht="15.75" thickBot="1" x14ac:dyDescent="0.3">
      <c r="A29" s="995" t="s">
        <v>790</v>
      </c>
      <c r="B29" s="993" t="s">
        <v>776</v>
      </c>
      <c r="C29" s="1027">
        <v>23245821.266809996</v>
      </c>
      <c r="D29" s="1027">
        <v>18527490.334929999</v>
      </c>
      <c r="E29" s="1027">
        <v>4718330.931880001</v>
      </c>
      <c r="F29" s="1027">
        <v>53781.857770000002</v>
      </c>
      <c r="G29" s="1027">
        <v>1049.0359599999999</v>
      </c>
      <c r="H29" s="1027">
        <v>52732.821810000001</v>
      </c>
      <c r="I29" s="1027">
        <v>72942.431689999998</v>
      </c>
      <c r="J29" s="1027">
        <v>26855.67884</v>
      </c>
      <c r="K29" s="1027">
        <v>46086.752849999997</v>
      </c>
      <c r="L29" s="1027">
        <v>31313.078920000004</v>
      </c>
      <c r="M29" s="1027"/>
      <c r="N29" s="1027">
        <v>31313.078920000004</v>
      </c>
      <c r="O29" s="1030"/>
      <c r="P29" s="1027">
        <v>1294974.32164</v>
      </c>
      <c r="Q29" s="1027">
        <v>1526.0908999999999</v>
      </c>
    </row>
    <row r="30" spans="1:17" ht="15.75" thickBot="1" x14ac:dyDescent="0.3">
      <c r="A30" s="998" t="s">
        <v>791</v>
      </c>
      <c r="B30" s="800" t="s">
        <v>42</v>
      </c>
      <c r="C30" s="1028">
        <v>790199175.84010017</v>
      </c>
      <c r="D30" s="1028">
        <v>569449390.19562006</v>
      </c>
      <c r="E30" s="1028">
        <v>212368392.09956998</v>
      </c>
      <c r="F30" s="1028">
        <v>5138260.2555499999</v>
      </c>
      <c r="G30" s="1028">
        <v>1050.7929099999999</v>
      </c>
      <c r="H30" s="1028">
        <v>4775679.3455699999</v>
      </c>
      <c r="I30" s="1028">
        <v>-1869709.3006900004</v>
      </c>
      <c r="J30" s="1028">
        <v>-661439.11728999997</v>
      </c>
      <c r="K30" s="1028">
        <v>-1383539.0014900002</v>
      </c>
      <c r="L30" s="1028">
        <v>-2038625.9148300004</v>
      </c>
      <c r="M30" s="1028">
        <v>0</v>
      </c>
      <c r="N30" s="1028">
        <v>-2074095.4101600002</v>
      </c>
      <c r="O30" s="1028"/>
      <c r="P30" s="1028">
        <v>406529131.24285996</v>
      </c>
      <c r="Q30" s="1028">
        <v>1773984.2876000002</v>
      </c>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2" fitToHeight="0" orientation="landscape" r:id="rId1"/>
  <headerFooter>
    <oddHeader>&amp;CCS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2:I9"/>
  <sheetViews>
    <sheetView showGridLines="0" view="pageLayout" zoomScaleNormal="100" workbookViewId="0">
      <selection activeCell="D20" sqref="D20"/>
    </sheetView>
  </sheetViews>
  <sheetFormatPr defaultRowHeight="15" x14ac:dyDescent="0.25"/>
  <cols>
    <col min="1" max="1" width="7.140625" customWidth="1"/>
    <col min="2" max="2" width="6.140625" customWidth="1"/>
    <col min="3" max="3" width="27" customWidth="1"/>
    <col min="4" max="4" width="18.5703125" bestFit="1" customWidth="1"/>
    <col min="5" max="5" width="10.85546875" bestFit="1" customWidth="1"/>
    <col min="6" max="6" width="21.85546875" customWidth="1"/>
    <col min="7" max="7" width="13.140625" customWidth="1"/>
    <col min="8" max="8" width="11.42578125" customWidth="1"/>
    <col min="9" max="9" width="10.85546875" customWidth="1"/>
  </cols>
  <sheetData>
    <row r="2" spans="2:9" ht="18.75" x14ac:dyDescent="0.25">
      <c r="B2" s="757" t="s">
        <v>726</v>
      </c>
    </row>
    <row r="3" spans="2:9" x14ac:dyDescent="0.25">
      <c r="B3" s="293"/>
    </row>
    <row r="4" spans="2:9" x14ac:dyDescent="0.25">
      <c r="B4" s="293"/>
      <c r="D4" s="294" t="s">
        <v>6</v>
      </c>
      <c r="E4" s="294" t="s">
        <v>7</v>
      </c>
      <c r="F4" s="294" t="s">
        <v>8</v>
      </c>
      <c r="G4" s="294" t="s">
        <v>43</v>
      </c>
      <c r="H4" s="294" t="s">
        <v>44</v>
      </c>
      <c r="I4" s="294" t="s">
        <v>166</v>
      </c>
    </row>
    <row r="5" spans="2:9" x14ac:dyDescent="0.25">
      <c r="D5" s="1287" t="s">
        <v>792</v>
      </c>
      <c r="E5" s="1287"/>
      <c r="F5" s="1287"/>
      <c r="G5" s="1287"/>
      <c r="H5" s="1287"/>
      <c r="I5" s="1287"/>
    </row>
    <row r="6" spans="2:9" ht="42" customHeight="1" x14ac:dyDescent="0.25">
      <c r="D6" s="56" t="s">
        <v>793</v>
      </c>
      <c r="E6" s="56" t="s">
        <v>794</v>
      </c>
      <c r="F6" s="56" t="s">
        <v>795</v>
      </c>
      <c r="G6" s="56" t="s">
        <v>796</v>
      </c>
      <c r="H6" s="56" t="s">
        <v>797</v>
      </c>
      <c r="I6" s="56" t="s">
        <v>42</v>
      </c>
    </row>
    <row r="7" spans="2:9" x14ac:dyDescent="0.25">
      <c r="B7" s="196">
        <v>1</v>
      </c>
      <c r="C7" s="295" t="s">
        <v>763</v>
      </c>
      <c r="D7" s="1031">
        <v>8751601.2499199994</v>
      </c>
      <c r="E7" s="1031">
        <v>216136045.92374</v>
      </c>
      <c r="F7" s="1031">
        <v>74921182.592610002</v>
      </c>
      <c r="G7" s="1031">
        <v>256134912.98992002</v>
      </c>
      <c r="H7" s="1031">
        <v>4501985.92117</v>
      </c>
      <c r="I7" s="1031">
        <f>D7+E7+F7+G7+H7</f>
        <v>560445728.67736006</v>
      </c>
    </row>
    <row r="8" spans="2:9" x14ac:dyDescent="0.25">
      <c r="B8" s="196">
        <v>2</v>
      </c>
      <c r="C8" s="295" t="s">
        <v>778</v>
      </c>
      <c r="D8" s="1031">
        <v>0</v>
      </c>
      <c r="E8" s="1031">
        <v>13702053.642619999</v>
      </c>
      <c r="F8" s="1031">
        <v>9117623.24639</v>
      </c>
      <c r="G8" s="1031">
        <v>48759363.417750001</v>
      </c>
      <c r="H8" s="1031">
        <v>2.0000000000000002E-5</v>
      </c>
      <c r="I8" s="1031">
        <f t="shared" ref="I8:I9" si="0">D8+E8+F8+G8+H8</f>
        <v>71579040.306779996</v>
      </c>
    </row>
    <row r="9" spans="2:9" x14ac:dyDescent="0.25">
      <c r="B9" s="296">
        <v>3</v>
      </c>
      <c r="C9" s="297" t="s">
        <v>42</v>
      </c>
      <c r="D9" s="1031">
        <f>D7+D8</f>
        <v>8751601.2499199994</v>
      </c>
      <c r="E9" s="1031">
        <f t="shared" ref="E9:H9" si="1">E7+E8</f>
        <v>229838099.56636</v>
      </c>
      <c r="F9" s="1031">
        <f t="shared" si="1"/>
        <v>84038805.839000002</v>
      </c>
      <c r="G9" s="1031">
        <f t="shared" si="1"/>
        <v>304894276.40767002</v>
      </c>
      <c r="H9" s="1031">
        <f t="shared" si="1"/>
        <v>4501985.9211900001</v>
      </c>
      <c r="I9" s="1031">
        <f t="shared" si="0"/>
        <v>632024768.98414004</v>
      </c>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2:E11"/>
  <sheetViews>
    <sheetView showGridLines="0" view="pageLayout" zoomScaleNormal="110" workbookViewId="0">
      <selection activeCell="B7" sqref="B7"/>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757" t="s">
        <v>727</v>
      </c>
      <c r="C2" s="42"/>
      <c r="D2" s="42"/>
      <c r="E2" s="42"/>
    </row>
    <row r="3" spans="2:5" ht="16.5" thickBot="1" x14ac:dyDescent="0.3">
      <c r="B3" s="299"/>
      <c r="C3" s="300"/>
      <c r="D3" s="300"/>
      <c r="E3" s="42"/>
    </row>
    <row r="4" spans="2:5" ht="16.5" thickBot="1" x14ac:dyDescent="0.3">
      <c r="B4" s="299"/>
      <c r="C4" s="300"/>
      <c r="D4" s="828" t="s">
        <v>6</v>
      </c>
      <c r="E4" s="42"/>
    </row>
    <row r="5" spans="2:5" ht="16.5" thickBot="1" x14ac:dyDescent="0.3">
      <c r="B5" s="299"/>
      <c r="C5" s="300"/>
      <c r="D5" s="829" t="s">
        <v>798</v>
      </c>
      <c r="E5" s="42"/>
    </row>
    <row r="6" spans="2:5" ht="25.5" customHeight="1" thickBot="1" x14ac:dyDescent="0.3">
      <c r="B6" s="821" t="s">
        <v>476</v>
      </c>
      <c r="C6" s="822" t="s">
        <v>799</v>
      </c>
      <c r="D6" s="819"/>
      <c r="E6" s="42"/>
    </row>
    <row r="7" spans="2:5" ht="25.5" customHeight="1" thickBot="1" x14ac:dyDescent="0.3">
      <c r="B7" s="823" t="s">
        <v>478</v>
      </c>
      <c r="C7" s="824" t="s">
        <v>800</v>
      </c>
      <c r="D7" s="819"/>
      <c r="E7" s="42"/>
    </row>
    <row r="8" spans="2:5" ht="25.5" customHeight="1" thickBot="1" x14ac:dyDescent="0.3">
      <c r="B8" s="823" t="s">
        <v>765</v>
      </c>
      <c r="C8" s="824" t="s">
        <v>801</v>
      </c>
      <c r="D8" s="819"/>
      <c r="E8" s="42"/>
    </row>
    <row r="9" spans="2:5" ht="25.5" customHeight="1" thickBot="1" x14ac:dyDescent="0.3">
      <c r="B9" s="823" t="s">
        <v>767</v>
      </c>
      <c r="C9" s="825" t="s">
        <v>802</v>
      </c>
      <c r="D9" s="820"/>
      <c r="E9" s="42"/>
    </row>
    <row r="10" spans="2:5" ht="25.5" customHeight="1" thickBot="1" x14ac:dyDescent="0.3">
      <c r="B10" s="823" t="s">
        <v>769</v>
      </c>
      <c r="C10" s="825" t="s">
        <v>803</v>
      </c>
      <c r="D10" s="820"/>
      <c r="E10" s="42"/>
    </row>
    <row r="11" spans="2:5" ht="25.5" customHeight="1" thickBot="1" x14ac:dyDescent="0.3">
      <c r="B11" s="826" t="s">
        <v>771</v>
      </c>
      <c r="C11" s="827" t="s">
        <v>804</v>
      </c>
      <c r="D11" s="820"/>
      <c r="E11" s="42"/>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E18"/>
  <sheetViews>
    <sheetView showGridLines="0" view="pageLayout" zoomScaleNormal="110" workbookViewId="0">
      <selection activeCell="B7" sqref="B7"/>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758"/>
      <c r="B2" s="759" t="s">
        <v>728</v>
      </c>
    </row>
    <row r="3" spans="1:5" ht="16.5" thickBot="1" x14ac:dyDescent="0.3">
      <c r="B3" s="237"/>
      <c r="C3" s="289"/>
      <c r="D3" s="289"/>
      <c r="E3" s="301"/>
    </row>
    <row r="4" spans="1:5" ht="16.5" thickBot="1" x14ac:dyDescent="0.3">
      <c r="B4" s="237"/>
      <c r="C4" s="289"/>
      <c r="D4" s="769" t="s">
        <v>6</v>
      </c>
      <c r="E4" s="770" t="s">
        <v>7</v>
      </c>
    </row>
    <row r="5" spans="1:5" ht="37.5" customHeight="1" thickBot="1" x14ac:dyDescent="0.3">
      <c r="B5" s="237"/>
      <c r="C5" s="289"/>
      <c r="D5" s="771" t="s">
        <v>798</v>
      </c>
      <c r="E5" s="770" t="s">
        <v>805</v>
      </c>
    </row>
    <row r="6" spans="1:5" ht="25.5" customHeight="1" thickBot="1" x14ac:dyDescent="0.3">
      <c r="B6" s="760" t="s">
        <v>476</v>
      </c>
      <c r="C6" s="761" t="s">
        <v>799</v>
      </c>
      <c r="D6" s="814"/>
      <c r="E6" s="815"/>
    </row>
    <row r="7" spans="1:5" ht="25.5" customHeight="1" thickBot="1" x14ac:dyDescent="0.3">
      <c r="B7" s="762" t="s">
        <v>478</v>
      </c>
      <c r="C7" s="763" t="s">
        <v>800</v>
      </c>
      <c r="D7" s="814"/>
      <c r="E7" s="815"/>
    </row>
    <row r="8" spans="1:5" ht="25.5" customHeight="1" thickBot="1" x14ac:dyDescent="0.3">
      <c r="B8" s="762" t="s">
        <v>765</v>
      </c>
      <c r="C8" s="763" t="s">
        <v>801</v>
      </c>
      <c r="D8" s="814"/>
      <c r="E8" s="815"/>
    </row>
    <row r="9" spans="1:5" ht="25.5" customHeight="1" thickBot="1" x14ac:dyDescent="0.3">
      <c r="B9" s="762" t="s">
        <v>767</v>
      </c>
      <c r="C9" s="764" t="s">
        <v>806</v>
      </c>
      <c r="D9" s="814"/>
      <c r="E9" s="815"/>
    </row>
    <row r="10" spans="1:5" ht="25.5" customHeight="1" thickBot="1" x14ac:dyDescent="0.3">
      <c r="B10" s="762" t="s">
        <v>769</v>
      </c>
      <c r="C10" s="764" t="s">
        <v>807</v>
      </c>
      <c r="D10" s="790"/>
      <c r="E10" s="815"/>
    </row>
    <row r="11" spans="1:5" ht="25.5" customHeight="1" thickBot="1" x14ac:dyDescent="0.3">
      <c r="B11" s="762" t="s">
        <v>771</v>
      </c>
      <c r="C11" s="764" t="s">
        <v>808</v>
      </c>
      <c r="D11" s="816"/>
      <c r="E11" s="786"/>
    </row>
    <row r="12" spans="1:5" ht="25.5" customHeight="1" thickBot="1" x14ac:dyDescent="0.3">
      <c r="B12" s="762" t="s">
        <v>773</v>
      </c>
      <c r="C12" s="764" t="s">
        <v>809</v>
      </c>
      <c r="D12" s="790"/>
      <c r="E12" s="786"/>
    </row>
    <row r="13" spans="1:5" ht="25.5" customHeight="1" thickBot="1" x14ac:dyDescent="0.3">
      <c r="B13" s="762" t="s">
        <v>775</v>
      </c>
      <c r="C13" s="764" t="s">
        <v>810</v>
      </c>
      <c r="D13" s="790"/>
      <c r="E13" s="786"/>
    </row>
    <row r="14" spans="1:5" ht="25.5" customHeight="1" thickBot="1" x14ac:dyDescent="0.3">
      <c r="B14" s="762" t="s">
        <v>777</v>
      </c>
      <c r="C14" s="764" t="s">
        <v>811</v>
      </c>
      <c r="D14" s="790"/>
      <c r="E14" s="786"/>
    </row>
    <row r="15" spans="1:5" ht="25.5" customHeight="1" thickBot="1" x14ac:dyDescent="0.3">
      <c r="B15" s="762" t="s">
        <v>779</v>
      </c>
      <c r="C15" s="764" t="s">
        <v>802</v>
      </c>
      <c r="D15" s="790"/>
      <c r="E15" s="815"/>
    </row>
    <row r="16" spans="1:5" ht="25.5" customHeight="1" thickBot="1" x14ac:dyDescent="0.3">
      <c r="B16" s="762" t="s">
        <v>780</v>
      </c>
      <c r="C16" s="764" t="s">
        <v>803</v>
      </c>
      <c r="D16" s="790"/>
      <c r="E16" s="815"/>
    </row>
    <row r="17" spans="2:5" ht="25.5" customHeight="1" thickBot="1" x14ac:dyDescent="0.3">
      <c r="B17" s="765" t="s">
        <v>781</v>
      </c>
      <c r="C17" s="766" t="s">
        <v>812</v>
      </c>
      <c r="D17" s="817"/>
      <c r="E17" s="818"/>
    </row>
    <row r="18" spans="2:5" ht="25.5" customHeight="1" thickBot="1" x14ac:dyDescent="0.3">
      <c r="B18" s="767" t="s">
        <v>782</v>
      </c>
      <c r="C18" s="768" t="s">
        <v>804</v>
      </c>
      <c r="D18" s="790"/>
      <c r="E18" s="815"/>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J17"/>
  <sheetViews>
    <sheetView showGridLines="0" view="pageLayout" zoomScaleNormal="100" workbookViewId="0">
      <selection activeCell="B7" sqref="B7"/>
    </sheetView>
  </sheetViews>
  <sheetFormatPr defaultRowHeight="15" x14ac:dyDescent="0.25"/>
  <cols>
    <col min="2" max="2" width="26" customWidth="1"/>
    <col min="3" max="6" width="11.28515625" bestFit="1" customWidth="1"/>
    <col min="7" max="7" width="14.42578125" customWidth="1"/>
    <col min="8" max="8" width="17" customWidth="1"/>
    <col min="9" max="9" width="17.85546875" customWidth="1"/>
    <col min="10" max="10" width="18.5703125" customWidth="1"/>
  </cols>
  <sheetData>
    <row r="1" spans="1:10" ht="18.75" x14ac:dyDescent="0.25">
      <c r="A1" s="757" t="s">
        <v>729</v>
      </c>
    </row>
    <row r="2" spans="1:10" ht="16.5" thickBot="1" x14ac:dyDescent="0.3">
      <c r="A2" s="237"/>
      <c r="B2" s="289"/>
      <c r="C2" s="289"/>
      <c r="D2" s="289"/>
      <c r="E2" s="289"/>
      <c r="F2" s="289"/>
      <c r="G2" s="289"/>
      <c r="H2" s="289"/>
      <c r="I2" s="289"/>
      <c r="J2" s="289"/>
    </row>
    <row r="3" spans="1:10" ht="23.25" customHeight="1" thickBot="1" x14ac:dyDescent="0.3">
      <c r="A3" s="290"/>
      <c r="B3" s="290"/>
      <c r="C3" s="774" t="s">
        <v>6</v>
      </c>
      <c r="D3" s="775" t="s">
        <v>7</v>
      </c>
      <c r="E3" s="775" t="s">
        <v>8</v>
      </c>
      <c r="F3" s="775" t="s">
        <v>43</v>
      </c>
      <c r="G3" s="775" t="s">
        <v>44</v>
      </c>
      <c r="H3" s="775" t="s">
        <v>166</v>
      </c>
      <c r="I3" s="775" t="s">
        <v>167</v>
      </c>
      <c r="J3" s="775" t="s">
        <v>201</v>
      </c>
    </row>
    <row r="4" spans="1:10" ht="48.75" customHeight="1" thickBot="1" x14ac:dyDescent="0.3">
      <c r="A4" s="290"/>
      <c r="B4" s="290"/>
      <c r="C4" s="1288" t="s">
        <v>813</v>
      </c>
      <c r="D4" s="1289"/>
      <c r="E4" s="1289"/>
      <c r="F4" s="1290"/>
      <c r="G4" s="1291" t="s">
        <v>751</v>
      </c>
      <c r="H4" s="1292"/>
      <c r="I4" s="1293" t="s">
        <v>814</v>
      </c>
      <c r="J4" s="1294"/>
    </row>
    <row r="5" spans="1:10" ht="16.5" thickBot="1" x14ac:dyDescent="0.3">
      <c r="A5" s="290"/>
      <c r="B5" s="290"/>
      <c r="C5" s="1295" t="s">
        <v>815</v>
      </c>
      <c r="D5" s="1297" t="s">
        <v>816</v>
      </c>
      <c r="E5" s="1298"/>
      <c r="F5" s="1299"/>
      <c r="G5" s="1300" t="s">
        <v>817</v>
      </c>
      <c r="H5" s="1300" t="s">
        <v>818</v>
      </c>
      <c r="I5" s="776"/>
      <c r="J5" s="1300" t="s">
        <v>819</v>
      </c>
    </row>
    <row r="6" spans="1:10" ht="66.75" customHeight="1" thickBot="1" x14ac:dyDescent="0.3">
      <c r="A6" s="290"/>
      <c r="B6" s="290"/>
      <c r="C6" s="1296"/>
      <c r="D6" s="777"/>
      <c r="E6" s="778" t="s">
        <v>820</v>
      </c>
      <c r="F6" s="779" t="s">
        <v>821</v>
      </c>
      <c r="G6" s="1301"/>
      <c r="H6" s="1301"/>
      <c r="I6" s="780"/>
      <c r="J6" s="1302"/>
    </row>
    <row r="7" spans="1:10" ht="26.25" thickBot="1" x14ac:dyDescent="0.3">
      <c r="A7" s="781" t="s">
        <v>761</v>
      </c>
      <c r="B7" s="782" t="s">
        <v>762</v>
      </c>
      <c r="C7" s="1032"/>
      <c r="D7" s="1032"/>
      <c r="E7" s="1032"/>
      <c r="F7" s="1033"/>
      <c r="G7" s="1033"/>
      <c r="H7" s="1033"/>
      <c r="I7" s="1033"/>
      <c r="J7" s="1033"/>
    </row>
    <row r="8" spans="1:10" ht="15.75" thickBot="1" x14ac:dyDescent="0.3">
      <c r="A8" s="781" t="s">
        <v>476</v>
      </c>
      <c r="B8" s="782" t="s">
        <v>763</v>
      </c>
      <c r="C8" s="1032">
        <v>1522547.2544200001</v>
      </c>
      <c r="D8" s="1032">
        <v>1126672.8772499999</v>
      </c>
      <c r="E8" s="1032">
        <v>1126672.8772499999</v>
      </c>
      <c r="F8" s="1033">
        <v>1126672.8772499999</v>
      </c>
      <c r="G8" s="1033">
        <v>-12928.748879999999</v>
      </c>
      <c r="H8" s="1033">
        <v>-350521.82627999998</v>
      </c>
      <c r="I8" s="1033">
        <v>1503451.8835900002</v>
      </c>
      <c r="J8" s="1033">
        <v>425431.53401</v>
      </c>
    </row>
    <row r="9" spans="1:10" ht="15.75" thickBot="1" x14ac:dyDescent="0.3">
      <c r="A9" s="783" t="s">
        <v>478</v>
      </c>
      <c r="B9" s="784" t="s">
        <v>764</v>
      </c>
      <c r="C9" s="1032"/>
      <c r="D9" s="1032"/>
      <c r="E9" s="1032"/>
      <c r="F9" s="1032"/>
      <c r="G9" s="1032"/>
      <c r="H9" s="1032"/>
      <c r="I9" s="1033">
        <v>0</v>
      </c>
      <c r="J9" s="1033">
        <v>0</v>
      </c>
    </row>
    <row r="10" spans="1:10" ht="15.75" thickBot="1" x14ac:dyDescent="0.3">
      <c r="A10" s="783" t="s">
        <v>765</v>
      </c>
      <c r="B10" s="784" t="s">
        <v>766</v>
      </c>
      <c r="C10" s="1032"/>
      <c r="D10" s="1032"/>
      <c r="E10" s="1032"/>
      <c r="F10" s="1032"/>
      <c r="G10" s="1032"/>
      <c r="H10" s="1032"/>
      <c r="I10" s="1033">
        <v>0</v>
      </c>
      <c r="J10" s="1033">
        <v>0</v>
      </c>
    </row>
    <row r="11" spans="1:10" ht="15.75" thickBot="1" x14ac:dyDescent="0.3">
      <c r="A11" s="783" t="s">
        <v>767</v>
      </c>
      <c r="B11" s="784" t="s">
        <v>768</v>
      </c>
      <c r="C11" s="1032"/>
      <c r="D11" s="1032"/>
      <c r="E11" s="1032"/>
      <c r="F11" s="1032"/>
      <c r="G11" s="1032"/>
      <c r="H11" s="1032"/>
      <c r="I11" s="1033">
        <v>0</v>
      </c>
      <c r="J11" s="1033">
        <v>0</v>
      </c>
    </row>
    <row r="12" spans="1:10" ht="15.75" thickBot="1" x14ac:dyDescent="0.3">
      <c r="A12" s="783" t="s">
        <v>769</v>
      </c>
      <c r="B12" s="784" t="s">
        <v>770</v>
      </c>
      <c r="C12" s="1032">
        <v>0</v>
      </c>
      <c r="D12" s="1032">
        <v>159.72466</v>
      </c>
      <c r="E12" s="1032">
        <v>159.72466</v>
      </c>
      <c r="F12" s="1032">
        <v>159.72466</v>
      </c>
      <c r="G12" s="1032">
        <v>0</v>
      </c>
      <c r="H12" s="1032">
        <v>-130.56229999999999</v>
      </c>
      <c r="I12" s="1033">
        <v>0</v>
      </c>
      <c r="J12" s="1033">
        <v>0</v>
      </c>
    </row>
    <row r="13" spans="1:10" ht="15.75" thickBot="1" x14ac:dyDescent="0.3">
      <c r="A13" s="783" t="s">
        <v>771</v>
      </c>
      <c r="B13" s="784" t="s">
        <v>772</v>
      </c>
      <c r="C13" s="1032">
        <v>1031986.2204700001</v>
      </c>
      <c r="D13" s="1032">
        <v>300434.79593999998</v>
      </c>
      <c r="E13" s="1032">
        <v>300434.79593999998</v>
      </c>
      <c r="F13" s="1032">
        <v>300434.79593999998</v>
      </c>
      <c r="G13" s="1032">
        <v>-7741.6202199999998</v>
      </c>
      <c r="H13" s="1032">
        <v>-183751.01727000001</v>
      </c>
      <c r="I13" s="1033">
        <v>897856.49948999996</v>
      </c>
      <c r="J13" s="1033">
        <v>27608.992670000003</v>
      </c>
    </row>
    <row r="14" spans="1:10" ht="15.75" thickBot="1" x14ac:dyDescent="0.3">
      <c r="A14" s="783" t="s">
        <v>773</v>
      </c>
      <c r="B14" s="784" t="s">
        <v>776</v>
      </c>
      <c r="C14" s="1032">
        <v>490561.03395000001</v>
      </c>
      <c r="D14" s="1032">
        <v>826078.35665000009</v>
      </c>
      <c r="E14" s="1032">
        <v>826078.35664999997</v>
      </c>
      <c r="F14" s="1032">
        <v>826078.35664999997</v>
      </c>
      <c r="G14" s="1032">
        <v>-5187.1286600000003</v>
      </c>
      <c r="H14" s="1032">
        <v>-166640.24670999998</v>
      </c>
      <c r="I14" s="1033">
        <v>605595.38410000002</v>
      </c>
      <c r="J14" s="1033">
        <v>397822.54134</v>
      </c>
    </row>
    <row r="15" spans="1:10" ht="15.75" thickBot="1" x14ac:dyDescent="0.3">
      <c r="A15" s="785" t="s">
        <v>775</v>
      </c>
      <c r="B15" s="786" t="s">
        <v>778</v>
      </c>
      <c r="C15" s="1032"/>
      <c r="D15" s="1032"/>
      <c r="E15" s="1032"/>
      <c r="F15" s="1032"/>
      <c r="G15" s="1032"/>
      <c r="H15" s="1032"/>
      <c r="I15" s="1033"/>
      <c r="J15" s="1033"/>
    </row>
    <row r="16" spans="1:10" ht="15.75" thickBot="1" x14ac:dyDescent="0.3">
      <c r="A16" s="785" t="s">
        <v>777</v>
      </c>
      <c r="B16" s="786" t="s">
        <v>822</v>
      </c>
      <c r="C16" s="1032">
        <v>3.0000000000000001E-3</v>
      </c>
      <c r="D16" s="1032">
        <v>59.006430000000002</v>
      </c>
      <c r="E16" s="1032">
        <v>0</v>
      </c>
      <c r="F16" s="1033">
        <v>6.43E-3</v>
      </c>
      <c r="G16" s="1033">
        <v>0</v>
      </c>
      <c r="H16" s="1033">
        <v>0</v>
      </c>
      <c r="I16" s="1033">
        <v>0</v>
      </c>
      <c r="J16" s="1033">
        <v>0</v>
      </c>
    </row>
    <row r="17" spans="1:10" ht="15.75" thickBot="1" x14ac:dyDescent="0.3">
      <c r="A17" s="787">
        <v>100</v>
      </c>
      <c r="B17" s="788" t="s">
        <v>42</v>
      </c>
      <c r="C17" s="1032">
        <v>1522547.2574200002</v>
      </c>
      <c r="D17" s="1032">
        <v>1126731.88368</v>
      </c>
      <c r="E17" s="1032">
        <v>1126672.8772499999</v>
      </c>
      <c r="F17" s="1033">
        <v>1126672.88368</v>
      </c>
      <c r="G17" s="1033">
        <v>-12928.748879999999</v>
      </c>
      <c r="H17" s="1033">
        <v>-350521.82627999998</v>
      </c>
      <c r="I17" s="1033">
        <v>1503451.8835900002</v>
      </c>
      <c r="J17" s="1033">
        <v>425431.53401</v>
      </c>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D9"/>
  <sheetViews>
    <sheetView showGridLines="0" view="pageLayout" zoomScaleNormal="100" workbookViewId="0">
      <selection activeCell="B7" sqref="B7"/>
    </sheetView>
  </sheetViews>
  <sheetFormatPr defaultRowHeight="15" x14ac:dyDescent="0.25"/>
  <cols>
    <col min="2" max="2" width="4.42578125" customWidth="1"/>
    <col min="3" max="3" width="41.85546875" customWidth="1"/>
    <col min="4" max="4" width="49.42578125" customWidth="1"/>
  </cols>
  <sheetData>
    <row r="2" spans="2:4" ht="18.75" x14ac:dyDescent="0.25">
      <c r="B2" s="757" t="s">
        <v>730</v>
      </c>
    </row>
    <row r="3" spans="2:4" ht="16.5" thickBot="1" x14ac:dyDescent="0.3">
      <c r="B3" s="237"/>
      <c r="C3" s="289"/>
      <c r="D3" s="289"/>
    </row>
    <row r="4" spans="2:4" ht="16.5" thickBot="1" x14ac:dyDescent="0.3">
      <c r="B4" s="290"/>
      <c r="C4" s="290"/>
      <c r="D4" s="769" t="s">
        <v>6</v>
      </c>
    </row>
    <row r="5" spans="2:4" ht="36" customHeight="1" x14ac:dyDescent="0.25">
      <c r="B5" s="290"/>
      <c r="C5" s="290"/>
      <c r="D5" s="1303" t="s">
        <v>823</v>
      </c>
    </row>
    <row r="6" spans="2:4" ht="16.5" thickBot="1" x14ac:dyDescent="0.3">
      <c r="B6" s="290"/>
      <c r="C6" s="290"/>
      <c r="D6" s="1304"/>
    </row>
    <row r="7" spans="2:4" ht="29.25" customHeight="1" thickBot="1" x14ac:dyDescent="0.3">
      <c r="B7" s="793" t="s">
        <v>476</v>
      </c>
      <c r="C7" s="794" t="s">
        <v>824</v>
      </c>
      <c r="D7" s="789"/>
    </row>
    <row r="8" spans="2:4" ht="50.25" customHeight="1" thickBot="1" x14ac:dyDescent="0.3">
      <c r="B8" s="762" t="s">
        <v>478</v>
      </c>
      <c r="C8" s="763" t="s">
        <v>825</v>
      </c>
      <c r="D8" s="789"/>
    </row>
    <row r="9" spans="2:4" ht="63" customHeight="1" x14ac:dyDescent="0.25">
      <c r="B9" s="1305"/>
      <c r="C9" s="1305"/>
      <c r="D9" s="1305"/>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N31"/>
  <sheetViews>
    <sheetView showGridLines="0" view="pageLayout" zoomScaleNormal="100" workbookViewId="0">
      <selection activeCell="B6" sqref="B6:B7"/>
    </sheetView>
  </sheetViews>
  <sheetFormatPr defaultRowHeight="15" x14ac:dyDescent="0.25"/>
  <cols>
    <col min="2" max="2" width="24.85546875" customWidth="1"/>
    <col min="3" max="3" width="11.28515625" bestFit="1" customWidth="1"/>
    <col min="7" max="7" width="12.5703125" customWidth="1"/>
  </cols>
  <sheetData>
    <row r="1" spans="1:14" ht="17.25" x14ac:dyDescent="0.25">
      <c r="A1" s="759" t="s">
        <v>731</v>
      </c>
    </row>
    <row r="2" spans="1:14" ht="16.5" thickBot="1" x14ac:dyDescent="0.3">
      <c r="A2" s="237"/>
      <c r="B2" s="289"/>
      <c r="C2" s="289"/>
      <c r="D2" s="289"/>
      <c r="E2" s="289"/>
      <c r="F2" s="289"/>
      <c r="G2" s="289"/>
      <c r="H2" s="289"/>
      <c r="I2" s="289"/>
      <c r="J2" s="289"/>
      <c r="K2" s="289"/>
      <c r="L2" s="289"/>
      <c r="M2" s="289"/>
      <c r="N2" s="289"/>
    </row>
    <row r="3" spans="1:14" ht="16.5" thickBot="1" x14ac:dyDescent="0.3">
      <c r="A3" s="290"/>
      <c r="B3" s="290"/>
      <c r="C3" s="774" t="s">
        <v>6</v>
      </c>
      <c r="D3" s="775" t="s">
        <v>7</v>
      </c>
      <c r="E3" s="775" t="s">
        <v>8</v>
      </c>
      <c r="F3" s="775" t="s">
        <v>43</v>
      </c>
      <c r="G3" s="775" t="s">
        <v>44</v>
      </c>
      <c r="H3" s="775" t="s">
        <v>166</v>
      </c>
      <c r="I3" s="775" t="s">
        <v>167</v>
      </c>
      <c r="J3" s="775" t="s">
        <v>201</v>
      </c>
      <c r="K3" s="775" t="s">
        <v>456</v>
      </c>
      <c r="L3" s="775" t="s">
        <v>457</v>
      </c>
      <c r="M3" s="775" t="s">
        <v>458</v>
      </c>
      <c r="N3" s="775" t="s">
        <v>459</v>
      </c>
    </row>
    <row r="4" spans="1:14" ht="16.5" thickBot="1" x14ac:dyDescent="0.3">
      <c r="A4" s="290"/>
      <c r="B4" s="290"/>
      <c r="C4" s="1291" t="s">
        <v>750</v>
      </c>
      <c r="D4" s="1307"/>
      <c r="E4" s="1307"/>
      <c r="F4" s="1307"/>
      <c r="G4" s="1307"/>
      <c r="H4" s="1307"/>
      <c r="I4" s="1307"/>
      <c r="J4" s="1307"/>
      <c r="K4" s="1307"/>
      <c r="L4" s="1307"/>
      <c r="M4" s="1307"/>
      <c r="N4" s="1308"/>
    </row>
    <row r="5" spans="1:14" ht="16.5" thickBot="1" x14ac:dyDescent="0.3">
      <c r="A5" s="290"/>
      <c r="B5" s="290"/>
      <c r="C5" s="1297" t="s">
        <v>754</v>
      </c>
      <c r="D5" s="1298"/>
      <c r="E5" s="1294"/>
      <c r="F5" s="1293" t="s">
        <v>755</v>
      </c>
      <c r="G5" s="1298"/>
      <c r="H5" s="1298"/>
      <c r="I5" s="1298"/>
      <c r="J5" s="1298"/>
      <c r="K5" s="1298"/>
      <c r="L5" s="1298"/>
      <c r="M5" s="1298"/>
      <c r="N5" s="1299"/>
    </row>
    <row r="6" spans="1:14" x14ac:dyDescent="0.25">
      <c r="A6" s="1311"/>
      <c r="B6" s="1312"/>
      <c r="C6" s="1309"/>
      <c r="D6" s="1300" t="s">
        <v>826</v>
      </c>
      <c r="E6" s="1300" t="s">
        <v>827</v>
      </c>
      <c r="F6" s="1309"/>
      <c r="G6" s="1300" t="s">
        <v>828</v>
      </c>
      <c r="H6" s="1300" t="s">
        <v>829</v>
      </c>
      <c r="I6" s="1300" t="s">
        <v>830</v>
      </c>
      <c r="J6" s="1300" t="s">
        <v>831</v>
      </c>
      <c r="K6" s="1300" t="s">
        <v>832</v>
      </c>
      <c r="L6" s="1300" t="s">
        <v>833</v>
      </c>
      <c r="M6" s="1300" t="s">
        <v>834</v>
      </c>
      <c r="N6" s="1300" t="s">
        <v>820</v>
      </c>
    </row>
    <row r="7" spans="1:14" x14ac:dyDescent="0.25">
      <c r="A7" s="1311"/>
      <c r="B7" s="1312"/>
      <c r="C7" s="1309"/>
      <c r="D7" s="1306"/>
      <c r="E7" s="1306"/>
      <c r="F7" s="1309"/>
      <c r="G7" s="1306"/>
      <c r="H7" s="1306"/>
      <c r="I7" s="1306"/>
      <c r="J7" s="1306"/>
      <c r="K7" s="1306"/>
      <c r="L7" s="1306"/>
      <c r="M7" s="1306"/>
      <c r="N7" s="1306"/>
    </row>
    <row r="8" spans="1:14" ht="49.15" customHeight="1" thickBot="1" x14ac:dyDescent="0.3">
      <c r="A8" s="290"/>
      <c r="B8" s="290"/>
      <c r="C8" s="795"/>
      <c r="D8" s="1302"/>
      <c r="E8" s="1302"/>
      <c r="F8" s="1310"/>
      <c r="G8" s="1302"/>
      <c r="H8" s="1301"/>
      <c r="I8" s="1301"/>
      <c r="J8" s="1301"/>
      <c r="K8" s="1301"/>
      <c r="L8" s="1301"/>
      <c r="M8" s="1301"/>
      <c r="N8" s="1301"/>
    </row>
    <row r="9" spans="1:14" ht="26.25" thickBot="1" x14ac:dyDescent="0.3">
      <c r="A9" s="781" t="s">
        <v>761</v>
      </c>
      <c r="B9" s="782" t="s">
        <v>762</v>
      </c>
      <c r="C9" s="796">
        <v>15813463.92973</v>
      </c>
      <c r="D9" s="797">
        <v>15813463.92973</v>
      </c>
      <c r="E9" s="797"/>
      <c r="F9" s="797"/>
      <c r="G9" s="797"/>
      <c r="H9" s="797"/>
      <c r="I9" s="797"/>
      <c r="J9" s="797"/>
      <c r="K9" s="797"/>
      <c r="L9" s="797"/>
      <c r="M9" s="797"/>
      <c r="N9" s="797"/>
    </row>
    <row r="10" spans="1:14" ht="15.75" thickBot="1" x14ac:dyDescent="0.3">
      <c r="A10" s="781" t="s">
        <v>476</v>
      </c>
      <c r="B10" s="782" t="s">
        <v>763</v>
      </c>
      <c r="C10" s="796">
        <v>544209613.63162005</v>
      </c>
      <c r="D10" s="797">
        <v>543897900.18049002</v>
      </c>
      <c r="E10" s="797">
        <v>311713.45113</v>
      </c>
      <c r="F10" s="797">
        <v>4948082.5011200001</v>
      </c>
      <c r="G10" s="797">
        <v>2420801.2483699997</v>
      </c>
      <c r="H10" s="797">
        <v>414125.21389000001</v>
      </c>
      <c r="I10" s="797">
        <v>727548.68355999992</v>
      </c>
      <c r="J10" s="797">
        <v>464645.43073999998</v>
      </c>
      <c r="K10" s="797">
        <v>547925.24931999994</v>
      </c>
      <c r="L10" s="797">
        <v>106678.65245000001</v>
      </c>
      <c r="M10" s="797">
        <v>266358.02279000002</v>
      </c>
      <c r="N10" s="797">
        <v>4948080.7441699998</v>
      </c>
    </row>
    <row r="11" spans="1:14" ht="15.75" thickBot="1" x14ac:dyDescent="0.3">
      <c r="A11" s="783" t="s">
        <v>478</v>
      </c>
      <c r="B11" s="784" t="s">
        <v>764</v>
      </c>
      <c r="C11" s="796">
        <v>176238972.22224</v>
      </c>
      <c r="D11" s="797">
        <v>176238972.22224</v>
      </c>
      <c r="E11" s="797">
        <v>0</v>
      </c>
      <c r="F11" s="797">
        <v>0</v>
      </c>
      <c r="G11" s="797">
        <v>0</v>
      </c>
      <c r="H11" s="797">
        <v>0</v>
      </c>
      <c r="I11" s="797">
        <v>0</v>
      </c>
      <c r="J11" s="797">
        <v>0</v>
      </c>
      <c r="K11" s="797">
        <v>0</v>
      </c>
      <c r="L11" s="797">
        <v>0</v>
      </c>
      <c r="M11" s="797">
        <v>0</v>
      </c>
      <c r="N11" s="797">
        <v>0</v>
      </c>
    </row>
    <row r="12" spans="1:14" ht="15.75" thickBot="1" x14ac:dyDescent="0.3">
      <c r="A12" s="783" t="s">
        <v>765</v>
      </c>
      <c r="B12" s="784" t="s">
        <v>766</v>
      </c>
      <c r="C12" s="796">
        <v>413361.20152999996</v>
      </c>
      <c r="D12" s="797">
        <v>413360.71152999997</v>
      </c>
      <c r="E12" s="797">
        <v>0.49</v>
      </c>
      <c r="F12" s="797">
        <v>0</v>
      </c>
      <c r="G12" s="797">
        <v>0</v>
      </c>
      <c r="H12" s="797">
        <v>0</v>
      </c>
      <c r="I12" s="797">
        <v>0</v>
      </c>
      <c r="J12" s="797">
        <v>0</v>
      </c>
      <c r="K12" s="797">
        <v>0</v>
      </c>
      <c r="L12" s="797">
        <v>0</v>
      </c>
      <c r="M12" s="797">
        <v>0</v>
      </c>
      <c r="N12" s="797">
        <v>0</v>
      </c>
    </row>
    <row r="13" spans="1:14" ht="15.75" thickBot="1" x14ac:dyDescent="0.3">
      <c r="A13" s="783" t="s">
        <v>767</v>
      </c>
      <c r="B13" s="784" t="s">
        <v>768</v>
      </c>
      <c r="C13" s="796">
        <v>12662327.321459999</v>
      </c>
      <c r="D13" s="797">
        <v>12662327.321459999</v>
      </c>
      <c r="E13" s="797">
        <v>0</v>
      </c>
      <c r="F13" s="797">
        <v>0</v>
      </c>
      <c r="G13" s="797">
        <v>0</v>
      </c>
      <c r="H13" s="797">
        <v>0</v>
      </c>
      <c r="I13" s="797">
        <v>0</v>
      </c>
      <c r="J13" s="797">
        <v>0</v>
      </c>
      <c r="K13" s="797">
        <v>0</v>
      </c>
      <c r="L13" s="797">
        <v>0</v>
      </c>
      <c r="M13" s="797">
        <v>0</v>
      </c>
      <c r="N13" s="797">
        <v>0</v>
      </c>
    </row>
    <row r="14" spans="1:14" ht="15.75" thickBot="1" x14ac:dyDescent="0.3">
      <c r="A14" s="783" t="s">
        <v>769</v>
      </c>
      <c r="B14" s="784" t="s">
        <v>770</v>
      </c>
      <c r="C14" s="796">
        <v>47752465.434859999</v>
      </c>
      <c r="D14" s="797">
        <v>47752457.242360003</v>
      </c>
      <c r="E14" s="797">
        <v>8.1925000000000008</v>
      </c>
      <c r="F14" s="797">
        <v>116900.20375</v>
      </c>
      <c r="G14" s="797">
        <v>82097.90015999999</v>
      </c>
      <c r="H14" s="797">
        <v>0</v>
      </c>
      <c r="I14" s="797">
        <v>217.18293</v>
      </c>
      <c r="J14" s="797">
        <v>33540.766080000001</v>
      </c>
      <c r="K14" s="797">
        <v>3.258</v>
      </c>
      <c r="L14" s="797">
        <v>0</v>
      </c>
      <c r="M14" s="797">
        <v>1041.0965799999999</v>
      </c>
      <c r="N14" s="797">
        <v>116900.20375</v>
      </c>
    </row>
    <row r="15" spans="1:14" ht="15.75" thickBot="1" x14ac:dyDescent="0.3">
      <c r="A15" s="783" t="s">
        <v>771</v>
      </c>
      <c r="B15" s="784" t="s">
        <v>772</v>
      </c>
      <c r="C15" s="796">
        <v>128988111.12941</v>
      </c>
      <c r="D15" s="797">
        <v>128967258.94111</v>
      </c>
      <c r="E15" s="797">
        <v>20852.188300000002</v>
      </c>
      <c r="F15" s="797">
        <v>1977584.5970300001</v>
      </c>
      <c r="G15" s="797">
        <v>851259.74820999999</v>
      </c>
      <c r="H15" s="797">
        <v>148922.63437000001</v>
      </c>
      <c r="I15" s="797">
        <v>418759.50148000004</v>
      </c>
      <c r="J15" s="797">
        <v>149064.12291999999</v>
      </c>
      <c r="K15" s="797">
        <v>280713.43356999999</v>
      </c>
      <c r="L15" s="797">
        <v>73989.183950000006</v>
      </c>
      <c r="M15" s="797">
        <v>54875.972529999999</v>
      </c>
      <c r="N15" s="797">
        <v>1977582.84008</v>
      </c>
    </row>
    <row r="16" spans="1:14" ht="15.75" thickBot="1" x14ac:dyDescent="0.3">
      <c r="A16" s="783" t="s">
        <v>773</v>
      </c>
      <c r="B16" s="784" t="s">
        <v>835</v>
      </c>
      <c r="C16" s="796">
        <v>32617517.919050001</v>
      </c>
      <c r="D16" s="797">
        <v>32599977.954700001</v>
      </c>
      <c r="E16" s="797">
        <v>17539.964350000002</v>
      </c>
      <c r="F16" s="797">
        <v>702885.62596999994</v>
      </c>
      <c r="G16" s="797">
        <v>211655.14315000002</v>
      </c>
      <c r="H16" s="797">
        <v>92709.227700000003</v>
      </c>
      <c r="I16" s="797">
        <v>41130.299789999997</v>
      </c>
      <c r="J16" s="797">
        <v>66996.684959999999</v>
      </c>
      <c r="K16" s="797">
        <v>213931.77719999998</v>
      </c>
      <c r="L16" s="797">
        <v>30184.66618</v>
      </c>
      <c r="M16" s="797">
        <v>46277.826990000001</v>
      </c>
      <c r="N16" s="797">
        <v>702884.46502</v>
      </c>
    </row>
    <row r="17" spans="1:14" ht="15.75" thickBot="1" x14ac:dyDescent="0.3">
      <c r="A17" s="783" t="s">
        <v>775</v>
      </c>
      <c r="B17" s="784" t="s">
        <v>776</v>
      </c>
      <c r="C17" s="796">
        <v>178154376.32211998</v>
      </c>
      <c r="D17" s="797">
        <v>177863523.74179</v>
      </c>
      <c r="E17" s="797">
        <v>290852.58032999997</v>
      </c>
      <c r="F17" s="797">
        <v>2853597.7003399995</v>
      </c>
      <c r="G17" s="797">
        <v>1487443.6</v>
      </c>
      <c r="H17" s="797">
        <v>265202.57952000003</v>
      </c>
      <c r="I17" s="797">
        <v>308571.99914999999</v>
      </c>
      <c r="J17" s="797">
        <v>282040.54174000002</v>
      </c>
      <c r="K17" s="797">
        <v>267208.55774999998</v>
      </c>
      <c r="L17" s="797">
        <v>32689.468499999999</v>
      </c>
      <c r="M17" s="797">
        <v>210440.95368000001</v>
      </c>
      <c r="N17" s="797">
        <v>2853597.70034</v>
      </c>
    </row>
    <row r="18" spans="1:14" ht="15.75" thickBot="1" x14ac:dyDescent="0.3">
      <c r="A18" s="785" t="s">
        <v>777</v>
      </c>
      <c r="B18" s="786" t="s">
        <v>778</v>
      </c>
      <c r="C18" s="796">
        <v>71635117.450869992</v>
      </c>
      <c r="D18" s="797">
        <v>71635117.450869992</v>
      </c>
      <c r="E18" s="797"/>
      <c r="F18" s="797"/>
      <c r="G18" s="797"/>
      <c r="H18" s="797"/>
      <c r="I18" s="797"/>
      <c r="J18" s="797"/>
      <c r="K18" s="797"/>
      <c r="L18" s="797"/>
      <c r="M18" s="797"/>
      <c r="N18" s="797"/>
    </row>
    <row r="19" spans="1:14" ht="15.75" thickBot="1" x14ac:dyDescent="0.3">
      <c r="A19" s="783" t="s">
        <v>779</v>
      </c>
      <c r="B19" s="784" t="s">
        <v>764</v>
      </c>
      <c r="C19" s="796"/>
      <c r="D19" s="797"/>
      <c r="E19" s="797"/>
      <c r="F19" s="797"/>
      <c r="G19" s="797"/>
      <c r="H19" s="797"/>
      <c r="I19" s="797"/>
      <c r="J19" s="797"/>
      <c r="K19" s="797"/>
      <c r="L19" s="797"/>
      <c r="M19" s="797"/>
      <c r="N19" s="797"/>
    </row>
    <row r="20" spans="1:14" ht="15.75" thickBot="1" x14ac:dyDescent="0.3">
      <c r="A20" s="783" t="s">
        <v>780</v>
      </c>
      <c r="B20" s="784" t="s">
        <v>766</v>
      </c>
      <c r="C20" s="796">
        <v>63187116.415639997</v>
      </c>
      <c r="D20" s="797">
        <v>63187116.415639997</v>
      </c>
      <c r="E20" s="797"/>
      <c r="F20" s="797"/>
      <c r="G20" s="797"/>
      <c r="H20" s="797"/>
      <c r="I20" s="797"/>
      <c r="J20" s="797"/>
      <c r="K20" s="797"/>
      <c r="L20" s="797"/>
      <c r="M20" s="797"/>
      <c r="N20" s="797"/>
    </row>
    <row r="21" spans="1:14" ht="15.75" thickBot="1" x14ac:dyDescent="0.3">
      <c r="A21" s="783" t="s">
        <v>781</v>
      </c>
      <c r="B21" s="784" t="s">
        <v>768</v>
      </c>
      <c r="C21" s="796"/>
      <c r="D21" s="797"/>
      <c r="E21" s="797"/>
      <c r="F21" s="797"/>
      <c r="G21" s="797"/>
      <c r="H21" s="797"/>
      <c r="I21" s="797"/>
      <c r="J21" s="797"/>
      <c r="K21" s="797"/>
      <c r="L21" s="797"/>
      <c r="M21" s="797"/>
      <c r="N21" s="797"/>
    </row>
    <row r="22" spans="1:14" ht="15.75" thickBot="1" x14ac:dyDescent="0.3">
      <c r="A22" s="783" t="s">
        <v>782</v>
      </c>
      <c r="B22" s="784" t="s">
        <v>770</v>
      </c>
      <c r="C22" s="796">
        <v>2419827.5730700004</v>
      </c>
      <c r="D22" s="797">
        <v>2419827.5730699999</v>
      </c>
      <c r="E22" s="797"/>
      <c r="F22" s="797"/>
      <c r="G22" s="797"/>
      <c r="H22" s="797"/>
      <c r="I22" s="797"/>
      <c r="J22" s="797"/>
      <c r="K22" s="797"/>
      <c r="L22" s="797"/>
      <c r="M22" s="797"/>
      <c r="N22" s="797"/>
    </row>
    <row r="23" spans="1:14" ht="15.75" thickBot="1" x14ac:dyDescent="0.3">
      <c r="A23" s="783" t="s">
        <v>783</v>
      </c>
      <c r="B23" s="784" t="s">
        <v>772</v>
      </c>
      <c r="C23" s="796">
        <v>5036942.3137499997</v>
      </c>
      <c r="D23" s="797">
        <v>5036942.3137500007</v>
      </c>
      <c r="E23" s="797"/>
      <c r="F23" s="797"/>
      <c r="G23" s="797"/>
      <c r="H23" s="797"/>
      <c r="I23" s="797"/>
      <c r="J23" s="797"/>
      <c r="K23" s="797"/>
      <c r="L23" s="797"/>
      <c r="M23" s="797"/>
      <c r="N23" s="797"/>
    </row>
    <row r="24" spans="1:14" ht="15.75" thickBot="1" x14ac:dyDescent="0.3">
      <c r="A24" s="785" t="s">
        <v>784</v>
      </c>
      <c r="B24" s="786" t="s">
        <v>541</v>
      </c>
      <c r="C24" s="796">
        <v>158540980.82788</v>
      </c>
      <c r="D24" s="798"/>
      <c r="E24" s="798"/>
      <c r="F24" s="797">
        <v>190177.75443</v>
      </c>
      <c r="G24" s="798"/>
      <c r="H24" s="798"/>
      <c r="I24" s="798"/>
      <c r="J24" s="798"/>
      <c r="K24" s="798"/>
      <c r="L24" s="798"/>
      <c r="M24" s="798"/>
      <c r="N24" s="797">
        <v>150477.59937000001</v>
      </c>
    </row>
    <row r="25" spans="1:14" ht="15.75" thickBot="1" x14ac:dyDescent="0.3">
      <c r="A25" s="783" t="s">
        <v>785</v>
      </c>
      <c r="B25" s="784" t="s">
        <v>764</v>
      </c>
      <c r="C25" s="796">
        <v>0</v>
      </c>
      <c r="D25" s="798"/>
      <c r="E25" s="798"/>
      <c r="F25" s="797"/>
      <c r="G25" s="798"/>
      <c r="H25" s="798"/>
      <c r="I25" s="798"/>
      <c r="J25" s="798"/>
      <c r="K25" s="798"/>
      <c r="L25" s="798"/>
      <c r="M25" s="798"/>
      <c r="N25" s="797"/>
    </row>
    <row r="26" spans="1:14" ht="15.75" thickBot="1" x14ac:dyDescent="0.3">
      <c r="A26" s="783" t="s">
        <v>786</v>
      </c>
      <c r="B26" s="784" t="s">
        <v>766</v>
      </c>
      <c r="C26" s="796">
        <v>58879.344709999998</v>
      </c>
      <c r="D26" s="798"/>
      <c r="E26" s="798"/>
      <c r="F26" s="797"/>
      <c r="G26" s="798"/>
      <c r="H26" s="798"/>
      <c r="I26" s="798"/>
      <c r="J26" s="798"/>
      <c r="K26" s="798"/>
      <c r="L26" s="798"/>
      <c r="M26" s="798"/>
      <c r="N26" s="797"/>
    </row>
    <row r="27" spans="1:14" ht="15.75" thickBot="1" x14ac:dyDescent="0.3">
      <c r="A27" s="783" t="s">
        <v>787</v>
      </c>
      <c r="B27" s="784" t="s">
        <v>768</v>
      </c>
      <c r="C27" s="796">
        <v>6511795.4926100001</v>
      </c>
      <c r="D27" s="798"/>
      <c r="E27" s="798"/>
      <c r="F27" s="797"/>
      <c r="G27" s="798"/>
      <c r="H27" s="798"/>
      <c r="I27" s="798"/>
      <c r="J27" s="798"/>
      <c r="K27" s="798"/>
      <c r="L27" s="798"/>
      <c r="M27" s="798"/>
      <c r="N27" s="797"/>
    </row>
    <row r="28" spans="1:14" ht="15.75" thickBot="1" x14ac:dyDescent="0.3">
      <c r="A28" s="783" t="s">
        <v>788</v>
      </c>
      <c r="B28" s="784" t="s">
        <v>770</v>
      </c>
      <c r="C28" s="796">
        <v>22002366.277150001</v>
      </c>
      <c r="D28" s="798"/>
      <c r="E28" s="798"/>
      <c r="F28" s="797">
        <v>25000</v>
      </c>
      <c r="G28" s="798"/>
      <c r="H28" s="798"/>
      <c r="I28" s="798"/>
      <c r="J28" s="798"/>
      <c r="K28" s="798"/>
      <c r="L28" s="798"/>
      <c r="M28" s="798"/>
      <c r="N28" s="797">
        <v>25000</v>
      </c>
    </row>
    <row r="29" spans="1:14" ht="15.75" thickBot="1" x14ac:dyDescent="0.3">
      <c r="A29" s="783" t="s">
        <v>789</v>
      </c>
      <c r="B29" s="784" t="s">
        <v>772</v>
      </c>
      <c r="C29" s="796">
        <v>106722118.44660001</v>
      </c>
      <c r="D29" s="798"/>
      <c r="E29" s="798"/>
      <c r="F29" s="797">
        <v>106254.0328</v>
      </c>
      <c r="G29" s="798"/>
      <c r="H29" s="798"/>
      <c r="I29" s="798"/>
      <c r="J29" s="798"/>
      <c r="K29" s="798"/>
      <c r="L29" s="798"/>
      <c r="M29" s="798"/>
      <c r="N29" s="797">
        <v>103158.65365000001</v>
      </c>
    </row>
    <row r="30" spans="1:14" ht="15.75" thickBot="1" x14ac:dyDescent="0.3">
      <c r="A30" s="783" t="s">
        <v>790</v>
      </c>
      <c r="B30" s="784" t="s">
        <v>776</v>
      </c>
      <c r="C30" s="796">
        <v>23245821.266809996</v>
      </c>
      <c r="D30" s="798"/>
      <c r="E30" s="798"/>
      <c r="F30" s="797">
        <v>53781.857770000002</v>
      </c>
      <c r="G30" s="798"/>
      <c r="H30" s="798"/>
      <c r="I30" s="798"/>
      <c r="J30" s="798"/>
      <c r="K30" s="798"/>
      <c r="L30" s="798"/>
      <c r="M30" s="798"/>
      <c r="N30" s="797">
        <v>17177.081859999998</v>
      </c>
    </row>
    <row r="31" spans="1:14" ht="15.75" thickBot="1" x14ac:dyDescent="0.3">
      <c r="A31" s="787" t="s">
        <v>791</v>
      </c>
      <c r="B31" s="788" t="s">
        <v>42</v>
      </c>
      <c r="C31" s="796">
        <v>790199175.84010005</v>
      </c>
      <c r="D31" s="797">
        <v>631346481.56108999</v>
      </c>
      <c r="E31" s="797">
        <v>311713.45113</v>
      </c>
      <c r="F31" s="797">
        <v>5138260.2555499999</v>
      </c>
      <c r="G31" s="797">
        <v>2420801.2483699997</v>
      </c>
      <c r="H31" s="797">
        <v>414125.21389000001</v>
      </c>
      <c r="I31" s="797">
        <v>727548.68355999992</v>
      </c>
      <c r="J31" s="797">
        <v>464645.43073999998</v>
      </c>
      <c r="K31" s="797">
        <v>547925.24931999994</v>
      </c>
      <c r="L31" s="797">
        <v>106678.65245000001</v>
      </c>
      <c r="M31" s="797">
        <v>266358.02279000002</v>
      </c>
      <c r="N31" s="797">
        <v>5098558.3435399998</v>
      </c>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87" fitToHeight="0"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K24"/>
  <sheetViews>
    <sheetView showGridLines="0" view="pageLayout" topLeftCell="A6" zoomScaleNormal="100" workbookViewId="0">
      <selection activeCell="B7" sqref="B7"/>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757" t="s">
        <v>1948</v>
      </c>
    </row>
    <row r="3" spans="2:11" ht="15.75" x14ac:dyDescent="0.25">
      <c r="B3" s="237"/>
      <c r="C3" s="289"/>
      <c r="D3" s="289"/>
      <c r="E3" s="289"/>
      <c r="H3" s="289"/>
      <c r="I3" s="289"/>
      <c r="J3" s="302"/>
      <c r="K3" s="289"/>
    </row>
    <row r="4" spans="2:11" ht="16.5" thickBot="1" x14ac:dyDescent="0.3">
      <c r="B4" s="237"/>
      <c r="C4" s="289"/>
      <c r="D4" s="289"/>
      <c r="E4" s="289"/>
      <c r="F4" s="1315"/>
      <c r="G4" s="1315"/>
      <c r="H4" s="289"/>
      <c r="I4" s="289"/>
      <c r="J4" s="302"/>
      <c r="K4" s="289"/>
    </row>
    <row r="5" spans="2:11" ht="16.5" thickBot="1" x14ac:dyDescent="0.3">
      <c r="B5" s="290"/>
      <c r="C5" s="290"/>
      <c r="D5" s="774" t="s">
        <v>6</v>
      </c>
      <c r="E5" s="775" t="s">
        <v>7</v>
      </c>
      <c r="F5" s="775" t="s">
        <v>8</v>
      </c>
      <c r="G5" s="775" t="s">
        <v>43</v>
      </c>
      <c r="H5" s="775" t="s">
        <v>44</v>
      </c>
      <c r="I5" s="775" t="s">
        <v>1949</v>
      </c>
      <c r="J5" s="1288" t="s">
        <v>167</v>
      </c>
      <c r="K5" s="1290"/>
    </row>
    <row r="6" spans="2:11" ht="84" customHeight="1" thickBot="1" x14ac:dyDescent="0.3">
      <c r="B6" s="290"/>
      <c r="C6" s="290"/>
      <c r="D6" s="1297" t="s">
        <v>750</v>
      </c>
      <c r="E6" s="1298"/>
      <c r="F6" s="1298"/>
      <c r="G6" s="1294"/>
      <c r="H6" s="1299" t="s">
        <v>836</v>
      </c>
      <c r="I6" s="1300" t="s">
        <v>837</v>
      </c>
      <c r="J6" s="1297" t="s">
        <v>838</v>
      </c>
      <c r="K6" s="1299"/>
    </row>
    <row r="7" spans="2:11" ht="34.5" customHeight="1" thickBot="1" x14ac:dyDescent="0.3">
      <c r="B7" s="303"/>
      <c r="C7" s="303"/>
      <c r="D7" s="799"/>
      <c r="E7" s="1297" t="s">
        <v>839</v>
      </c>
      <c r="F7" s="1299"/>
      <c r="G7" s="1320" t="s">
        <v>840</v>
      </c>
      <c r="H7" s="1316"/>
      <c r="I7" s="1306"/>
      <c r="J7" s="1317"/>
      <c r="K7" s="1316"/>
    </row>
    <row r="8" spans="2:11" ht="15.75" x14ac:dyDescent="0.25">
      <c r="B8" s="290"/>
      <c r="C8" s="290"/>
      <c r="D8" s="799"/>
      <c r="E8" s="1323"/>
      <c r="F8" s="1300" t="s">
        <v>820</v>
      </c>
      <c r="G8" s="1321"/>
      <c r="H8" s="1323"/>
      <c r="I8" s="1306"/>
      <c r="J8" s="1317"/>
      <c r="K8" s="1316"/>
    </row>
    <row r="9" spans="2:11" ht="16.5" thickBot="1" x14ac:dyDescent="0.3">
      <c r="B9" s="290"/>
      <c r="C9" s="290"/>
      <c r="D9" s="799"/>
      <c r="E9" s="1324"/>
      <c r="F9" s="1302"/>
      <c r="G9" s="1322"/>
      <c r="H9" s="1324"/>
      <c r="I9" s="1302"/>
      <c r="J9" s="1318"/>
      <c r="K9" s="1319"/>
    </row>
    <row r="10" spans="2:11" ht="26.25" thickBot="1" x14ac:dyDescent="0.3">
      <c r="B10" s="801" t="s">
        <v>476</v>
      </c>
      <c r="C10" s="802" t="s">
        <v>841</v>
      </c>
      <c r="D10" s="803"/>
      <c r="E10" s="804"/>
      <c r="F10" s="803"/>
      <c r="G10" s="803"/>
      <c r="H10" s="803"/>
      <c r="I10" s="805"/>
      <c r="J10" s="1325"/>
      <c r="K10" s="1326"/>
    </row>
    <row r="11" spans="2:11" ht="15.75" thickBot="1" x14ac:dyDescent="0.3">
      <c r="B11" s="783" t="s">
        <v>478</v>
      </c>
      <c r="C11" s="806" t="s">
        <v>842</v>
      </c>
      <c r="D11" s="786"/>
      <c r="E11" s="786"/>
      <c r="F11" s="786"/>
      <c r="G11" s="786"/>
      <c r="H11" s="786"/>
      <c r="I11" s="807"/>
      <c r="J11" s="1313"/>
      <c r="K11" s="1314"/>
    </row>
    <row r="12" spans="2:11" ht="15.75" thickBot="1" x14ac:dyDescent="0.3">
      <c r="B12" s="783" t="s">
        <v>765</v>
      </c>
      <c r="C12" s="806" t="s">
        <v>843</v>
      </c>
      <c r="D12" s="786"/>
      <c r="E12" s="786"/>
      <c r="F12" s="786"/>
      <c r="G12" s="786"/>
      <c r="H12" s="786"/>
      <c r="I12" s="807"/>
      <c r="J12" s="1313"/>
      <c r="K12" s="1314"/>
    </row>
    <row r="13" spans="2:11" ht="15.75" thickBot="1" x14ac:dyDescent="0.3">
      <c r="B13" s="783" t="s">
        <v>767</v>
      </c>
      <c r="C13" s="806" t="s">
        <v>844</v>
      </c>
      <c r="D13" s="786"/>
      <c r="E13" s="786"/>
      <c r="F13" s="786"/>
      <c r="G13" s="786"/>
      <c r="H13" s="786"/>
      <c r="I13" s="807"/>
      <c r="J13" s="1313"/>
      <c r="K13" s="1314"/>
    </row>
    <row r="14" spans="2:11" ht="15.75" thickBot="1" x14ac:dyDescent="0.3">
      <c r="B14" s="783" t="s">
        <v>769</v>
      </c>
      <c r="C14" s="806" t="s">
        <v>845</v>
      </c>
      <c r="D14" s="786"/>
      <c r="E14" s="786"/>
      <c r="F14" s="786"/>
      <c r="G14" s="786"/>
      <c r="H14" s="786"/>
      <c r="I14" s="807"/>
      <c r="J14" s="1313"/>
      <c r="K14" s="1314"/>
    </row>
    <row r="15" spans="2:11" ht="15.75" thickBot="1" x14ac:dyDescent="0.3">
      <c r="B15" s="783" t="s">
        <v>771</v>
      </c>
      <c r="C15" s="806" t="s">
        <v>846</v>
      </c>
      <c r="D15" s="786"/>
      <c r="E15" s="786"/>
      <c r="F15" s="786"/>
      <c r="G15" s="786"/>
      <c r="H15" s="786"/>
      <c r="I15" s="807"/>
      <c r="J15" s="1313"/>
      <c r="K15" s="1314"/>
    </row>
    <row r="16" spans="2:11" ht="15.75" thickBot="1" x14ac:dyDescent="0.3">
      <c r="B16" s="783" t="s">
        <v>773</v>
      </c>
      <c r="C16" s="806" t="s">
        <v>847</v>
      </c>
      <c r="D16" s="786"/>
      <c r="E16" s="786"/>
      <c r="F16" s="786"/>
      <c r="G16" s="786"/>
      <c r="H16" s="786"/>
      <c r="I16" s="807"/>
      <c r="J16" s="1313"/>
      <c r="K16" s="1314"/>
    </row>
    <row r="17" spans="2:11" ht="26.25" thickBot="1" x14ac:dyDescent="0.3">
      <c r="B17" s="783" t="s">
        <v>775</v>
      </c>
      <c r="C17" s="788" t="s">
        <v>541</v>
      </c>
      <c r="D17" s="804"/>
      <c r="E17" s="804"/>
      <c r="F17" s="804"/>
      <c r="G17" s="808"/>
      <c r="H17" s="808"/>
      <c r="I17" s="804"/>
      <c r="J17" s="1327"/>
      <c r="K17" s="1328"/>
    </row>
    <row r="18" spans="2:11" ht="15.75" thickBot="1" x14ac:dyDescent="0.3">
      <c r="B18" s="785" t="s">
        <v>777</v>
      </c>
      <c r="C18" s="806" t="s">
        <v>842</v>
      </c>
      <c r="D18" s="786"/>
      <c r="E18" s="786"/>
      <c r="F18" s="786"/>
      <c r="G18" s="807"/>
      <c r="H18" s="807"/>
      <c r="I18" s="786"/>
      <c r="J18" s="1327"/>
      <c r="K18" s="1328"/>
    </row>
    <row r="19" spans="2:11" ht="15.75" thickBot="1" x14ac:dyDescent="0.3">
      <c r="B19" s="783" t="s">
        <v>779</v>
      </c>
      <c r="C19" s="806" t="s">
        <v>843</v>
      </c>
      <c r="D19" s="786"/>
      <c r="E19" s="786"/>
      <c r="F19" s="786"/>
      <c r="G19" s="807"/>
      <c r="H19" s="807"/>
      <c r="I19" s="786"/>
      <c r="J19" s="1327"/>
      <c r="K19" s="1328"/>
    </row>
    <row r="20" spans="2:11" ht="15.75" thickBot="1" x14ac:dyDescent="0.3">
      <c r="B20" s="783" t="s">
        <v>780</v>
      </c>
      <c r="C20" s="806" t="s">
        <v>844</v>
      </c>
      <c r="D20" s="786"/>
      <c r="E20" s="786"/>
      <c r="F20" s="786"/>
      <c r="G20" s="807"/>
      <c r="H20" s="807"/>
      <c r="I20" s="786"/>
      <c r="J20" s="1327"/>
      <c r="K20" s="1328"/>
    </row>
    <row r="21" spans="2:11" ht="15.75" thickBot="1" x14ac:dyDescent="0.3">
      <c r="B21" s="783" t="s">
        <v>781</v>
      </c>
      <c r="C21" s="806" t="s">
        <v>845</v>
      </c>
      <c r="D21" s="786"/>
      <c r="E21" s="786"/>
      <c r="F21" s="786"/>
      <c r="G21" s="807"/>
      <c r="H21" s="807"/>
      <c r="I21" s="786"/>
      <c r="J21" s="1327"/>
      <c r="K21" s="1328"/>
    </row>
    <row r="22" spans="2:11" ht="15.75" thickBot="1" x14ac:dyDescent="0.3">
      <c r="B22" s="783" t="s">
        <v>782</v>
      </c>
      <c r="C22" s="806" t="s">
        <v>846</v>
      </c>
      <c r="D22" s="786"/>
      <c r="E22" s="786"/>
      <c r="F22" s="786"/>
      <c r="G22" s="807"/>
      <c r="H22" s="807"/>
      <c r="I22" s="786"/>
      <c r="J22" s="1327"/>
      <c r="K22" s="1328"/>
    </row>
    <row r="23" spans="2:11" ht="15.75" thickBot="1" x14ac:dyDescent="0.3">
      <c r="B23" s="783" t="s">
        <v>783</v>
      </c>
      <c r="C23" s="806" t="s">
        <v>847</v>
      </c>
      <c r="D23" s="786"/>
      <c r="E23" s="786"/>
      <c r="F23" s="786"/>
      <c r="G23" s="807"/>
      <c r="H23" s="807"/>
      <c r="I23" s="786"/>
      <c r="J23" s="1327"/>
      <c r="K23" s="1328"/>
    </row>
    <row r="24" spans="2:11" ht="15.75" thickBot="1" x14ac:dyDescent="0.3">
      <c r="B24" s="809" t="s">
        <v>784</v>
      </c>
      <c r="C24" s="788" t="s">
        <v>42</v>
      </c>
      <c r="D24" s="786"/>
      <c r="E24" s="786"/>
      <c r="F24" s="786"/>
      <c r="G24" s="786"/>
      <c r="H24" s="786"/>
      <c r="I24" s="786"/>
      <c r="J24" s="1329"/>
      <c r="K24" s="1330"/>
    </row>
  </sheetData>
  <mergeCells count="26">
    <mergeCell ref="J21:K21"/>
    <mergeCell ref="J22:K22"/>
    <mergeCell ref="J23:K23"/>
    <mergeCell ref="J24:K24"/>
    <mergeCell ref="J15:K15"/>
    <mergeCell ref="J16:K16"/>
    <mergeCell ref="J17:K17"/>
    <mergeCell ref="J18:K18"/>
    <mergeCell ref="J19:K19"/>
    <mergeCell ref="J20:K20"/>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2:I28"/>
  <sheetViews>
    <sheetView showGridLines="0" view="pageLayout" topLeftCell="A2" zoomScaleNormal="100" workbookViewId="0">
      <selection activeCell="B7" sqref="B7"/>
    </sheetView>
  </sheetViews>
  <sheetFormatPr defaultRowHeight="15" x14ac:dyDescent="0.25"/>
  <cols>
    <col min="2" max="2" width="4.5703125" customWidth="1"/>
    <col min="3" max="3" width="25" customWidth="1"/>
    <col min="4" max="4" width="12.140625" customWidth="1"/>
    <col min="5" max="5" width="10.7109375" bestFit="1" customWidth="1"/>
    <col min="6" max="6" width="9.28515625" bestFit="1" customWidth="1"/>
    <col min="7" max="7" width="13" customWidth="1"/>
    <col min="8" max="8" width="12.42578125" customWidth="1"/>
    <col min="9" max="9" width="20.42578125" customWidth="1"/>
  </cols>
  <sheetData>
    <row r="2" spans="2:9" ht="18.75" x14ac:dyDescent="0.25">
      <c r="B2" s="757" t="s">
        <v>848</v>
      </c>
    </row>
    <row r="3" spans="2:9" ht="16.5" thickBot="1" x14ac:dyDescent="0.3">
      <c r="B3" s="237"/>
      <c r="C3" s="289"/>
      <c r="D3" s="289"/>
      <c r="E3" s="1315"/>
      <c r="F3" s="1315"/>
      <c r="G3" s="289"/>
      <c r="H3" s="289"/>
      <c r="I3" s="289"/>
    </row>
    <row r="4" spans="2:9" ht="16.5" thickBot="1" x14ac:dyDescent="0.3">
      <c r="B4" s="290"/>
      <c r="C4" s="290"/>
      <c r="D4" s="990" t="s">
        <v>6</v>
      </c>
      <c r="E4" s="773" t="s">
        <v>7</v>
      </c>
      <c r="F4" s="773" t="s">
        <v>8</v>
      </c>
      <c r="G4" s="773" t="s">
        <v>43</v>
      </c>
      <c r="H4" s="773" t="s">
        <v>44</v>
      </c>
      <c r="I4" s="773" t="s">
        <v>166</v>
      </c>
    </row>
    <row r="5" spans="2:9" ht="19.5" customHeight="1" thickBot="1" x14ac:dyDescent="0.3">
      <c r="B5" s="290"/>
      <c r="C5" s="290"/>
      <c r="D5" s="1281" t="s">
        <v>849</v>
      </c>
      <c r="E5" s="1282"/>
      <c r="F5" s="1282"/>
      <c r="G5" s="1283"/>
      <c r="H5" s="1333" t="s">
        <v>836</v>
      </c>
      <c r="I5" s="1285" t="s">
        <v>838</v>
      </c>
    </row>
    <row r="6" spans="2:9" ht="49.5" customHeight="1" thickBot="1" x14ac:dyDescent="0.3">
      <c r="B6" s="303"/>
      <c r="C6" s="303"/>
      <c r="D6" s="999"/>
      <c r="E6" s="1281" t="s">
        <v>839</v>
      </c>
      <c r="F6" s="1333"/>
      <c r="G6" s="843" t="s">
        <v>850</v>
      </c>
      <c r="H6" s="1334"/>
      <c r="I6" s="1336"/>
    </row>
    <row r="7" spans="2:9" ht="15.75" x14ac:dyDescent="0.25">
      <c r="B7" s="290"/>
      <c r="C7" s="290"/>
      <c r="D7" s="1000"/>
      <c r="E7" s="1337"/>
      <c r="F7" s="1285" t="s">
        <v>820</v>
      </c>
      <c r="G7" s="1337"/>
      <c r="H7" s="1334"/>
      <c r="I7" s="1336"/>
    </row>
    <row r="8" spans="2:9" ht="16.5" thickBot="1" x14ac:dyDescent="0.3">
      <c r="B8" s="290"/>
      <c r="C8" s="290"/>
      <c r="D8" s="1001"/>
      <c r="E8" s="1338"/>
      <c r="F8" s="1339"/>
      <c r="G8" s="1340"/>
      <c r="H8" s="1335"/>
      <c r="I8" s="1286"/>
    </row>
    <row r="9" spans="2:9" ht="24.75" thickBot="1" x14ac:dyDescent="0.3">
      <c r="B9" s="994" t="s">
        <v>476</v>
      </c>
      <c r="C9" s="856" t="s">
        <v>851</v>
      </c>
      <c r="D9" s="1038">
        <v>2946339.2402399997</v>
      </c>
      <c r="E9" s="1038">
        <v>2946339.2402399997</v>
      </c>
      <c r="F9" s="1038">
        <v>11108.059210000001</v>
      </c>
      <c r="G9" s="1038">
        <v>11108.059210000001</v>
      </c>
      <c r="H9" s="1038">
        <v>-33356.250289999996</v>
      </c>
      <c r="I9" s="792"/>
    </row>
    <row r="10" spans="2:9" ht="15.75" thickBot="1" x14ac:dyDescent="0.3">
      <c r="B10" s="1002" t="s">
        <v>478</v>
      </c>
      <c r="C10" s="792" t="s">
        <v>852</v>
      </c>
      <c r="D10" s="1038">
        <v>611210.34144000011</v>
      </c>
      <c r="E10" s="1038">
        <v>611210.34144000011</v>
      </c>
      <c r="F10" s="1038">
        <v>26152.399460000001</v>
      </c>
      <c r="G10" s="1038">
        <v>26152.399460000001</v>
      </c>
      <c r="H10" s="1038">
        <v>-2123.3095699999999</v>
      </c>
      <c r="I10" s="792"/>
    </row>
    <row r="11" spans="2:9" ht="15.75" thickBot="1" x14ac:dyDescent="0.3">
      <c r="B11" s="1002" t="s">
        <v>765</v>
      </c>
      <c r="C11" s="792" t="s">
        <v>853</v>
      </c>
      <c r="D11" s="1038">
        <v>26411770.000229999</v>
      </c>
      <c r="E11" s="1038">
        <v>26411770.000229999</v>
      </c>
      <c r="F11" s="1038">
        <v>444628.60813999997</v>
      </c>
      <c r="G11" s="1038">
        <v>444628.60813999997</v>
      </c>
      <c r="H11" s="1038">
        <v>-363377.24773</v>
      </c>
      <c r="I11" s="792"/>
    </row>
    <row r="12" spans="2:9" ht="24.75" thickBot="1" x14ac:dyDescent="0.3">
      <c r="B12" s="1002" t="s">
        <v>767</v>
      </c>
      <c r="C12" s="792" t="s">
        <v>854</v>
      </c>
      <c r="D12" s="1038">
        <v>3484603.0378899998</v>
      </c>
      <c r="E12" s="1038">
        <v>3484603.0378899998</v>
      </c>
      <c r="F12" s="1038">
        <v>0</v>
      </c>
      <c r="G12" s="1038">
        <v>0</v>
      </c>
      <c r="H12" s="1038">
        <v>-26636.683639999999</v>
      </c>
      <c r="I12" s="792"/>
    </row>
    <row r="13" spans="2:9" ht="15.75" thickBot="1" x14ac:dyDescent="0.3">
      <c r="B13" s="1002" t="s">
        <v>769</v>
      </c>
      <c r="C13" s="792" t="s">
        <v>855</v>
      </c>
      <c r="D13" s="1038">
        <v>365408.93007999996</v>
      </c>
      <c r="E13" s="1038">
        <v>365408.93007999996</v>
      </c>
      <c r="F13" s="1038">
        <v>7520.3400199999996</v>
      </c>
      <c r="G13" s="1038">
        <v>7520.3400199999996</v>
      </c>
      <c r="H13" s="1038">
        <v>-9224.6459500000001</v>
      </c>
      <c r="I13" s="792"/>
    </row>
    <row r="14" spans="2:9" ht="15.75" thickBot="1" x14ac:dyDescent="0.3">
      <c r="B14" s="1002" t="s">
        <v>771</v>
      </c>
      <c r="C14" s="792" t="s">
        <v>856</v>
      </c>
      <c r="D14" s="1038">
        <v>6770551.6901199995</v>
      </c>
      <c r="E14" s="1038">
        <v>6770551.6901199995</v>
      </c>
      <c r="F14" s="1038">
        <v>515849.96606999997</v>
      </c>
      <c r="G14" s="1038">
        <v>515849.96606999997</v>
      </c>
      <c r="H14" s="1038">
        <v>-342757.62198</v>
      </c>
      <c r="I14" s="792"/>
    </row>
    <row r="15" spans="2:9" ht="15.75" thickBot="1" x14ac:dyDescent="0.3">
      <c r="B15" s="1002" t="s">
        <v>773</v>
      </c>
      <c r="C15" s="792" t="s">
        <v>857</v>
      </c>
      <c r="D15" s="1038">
        <v>21703654.931129999</v>
      </c>
      <c r="E15" s="1038">
        <v>21703654.931129999</v>
      </c>
      <c r="F15" s="1038">
        <v>208672.51762</v>
      </c>
      <c r="G15" s="1038">
        <v>208671.62362</v>
      </c>
      <c r="H15" s="1038">
        <v>-260615.84383000003</v>
      </c>
      <c r="I15" s="792"/>
    </row>
    <row r="16" spans="2:9" ht="15.75" thickBot="1" x14ac:dyDescent="0.3">
      <c r="B16" s="1002" t="s">
        <v>775</v>
      </c>
      <c r="C16" s="792" t="s">
        <v>858</v>
      </c>
      <c r="D16" s="1038">
        <v>9390810.3930200003</v>
      </c>
      <c r="E16" s="1038">
        <v>9390810.3930200003</v>
      </c>
      <c r="F16" s="1038">
        <v>136413.40197000001</v>
      </c>
      <c r="G16" s="1038">
        <v>136413.40197000001</v>
      </c>
      <c r="H16" s="1038">
        <v>-125501.56390000001</v>
      </c>
      <c r="I16" s="792"/>
    </row>
    <row r="17" spans="2:9" ht="24.75" thickBot="1" x14ac:dyDescent="0.3">
      <c r="B17" s="997" t="s">
        <v>777</v>
      </c>
      <c r="C17" s="792" t="s">
        <v>859</v>
      </c>
      <c r="D17" s="1038">
        <v>3449808.6799899996</v>
      </c>
      <c r="E17" s="1038">
        <v>3449808.6799899996</v>
      </c>
      <c r="F17" s="1038">
        <v>81242.764790000001</v>
      </c>
      <c r="G17" s="1038">
        <v>81242.764790000001</v>
      </c>
      <c r="H17" s="1038">
        <v>-48719.231450000007</v>
      </c>
      <c r="I17" s="792"/>
    </row>
    <row r="18" spans="2:9" ht="15.75" thickBot="1" x14ac:dyDescent="0.3">
      <c r="B18" s="1002" t="s">
        <v>779</v>
      </c>
      <c r="C18" s="792" t="s">
        <v>860</v>
      </c>
      <c r="D18" s="1038">
        <v>3558068.1453</v>
      </c>
      <c r="E18" s="1038">
        <v>3558068.1453</v>
      </c>
      <c r="F18" s="1038">
        <v>10850.40115</v>
      </c>
      <c r="G18" s="1038">
        <v>10850.40115</v>
      </c>
      <c r="H18" s="1038">
        <v>-16680.420190000001</v>
      </c>
      <c r="I18" s="792"/>
    </row>
    <row r="19" spans="2:9" ht="15.75" thickBot="1" x14ac:dyDescent="0.3">
      <c r="B19" s="1002" t="s">
        <v>780</v>
      </c>
      <c r="C19" s="792" t="s">
        <v>861</v>
      </c>
      <c r="D19" s="1038">
        <v>0</v>
      </c>
      <c r="E19" s="1331"/>
      <c r="F19" s="1332"/>
      <c r="G19" s="1038">
        <v>0</v>
      </c>
      <c r="H19" s="1038">
        <v>0</v>
      </c>
      <c r="I19" s="792"/>
    </row>
    <row r="20" spans="2:9" ht="15.75" thickBot="1" x14ac:dyDescent="0.3">
      <c r="B20" s="1002" t="s">
        <v>781</v>
      </c>
      <c r="C20" s="792" t="s">
        <v>862</v>
      </c>
      <c r="D20" s="1038">
        <v>38414991.28813</v>
      </c>
      <c r="E20" s="1038">
        <v>38414991.28813</v>
      </c>
      <c r="F20" s="1038">
        <v>213800.93953999999</v>
      </c>
      <c r="G20" s="1038">
        <v>213800.07659000001</v>
      </c>
      <c r="H20" s="1038">
        <v>-218441.81881</v>
      </c>
      <c r="I20" s="792"/>
    </row>
    <row r="21" spans="2:9" ht="24.75" thickBot="1" x14ac:dyDescent="0.3">
      <c r="B21" s="1002" t="s">
        <v>782</v>
      </c>
      <c r="C21" s="792" t="s">
        <v>863</v>
      </c>
      <c r="D21" s="1038">
        <v>8857823.0771299992</v>
      </c>
      <c r="E21" s="1038">
        <v>8857823.0771299992</v>
      </c>
      <c r="F21" s="1038">
        <v>138803.74857</v>
      </c>
      <c r="G21" s="1038">
        <v>138803.74857</v>
      </c>
      <c r="H21" s="1038">
        <v>-169041.54021000001</v>
      </c>
      <c r="I21" s="792"/>
    </row>
    <row r="22" spans="2:9" ht="24.75" thickBot="1" x14ac:dyDescent="0.3">
      <c r="B22" s="1002" t="s">
        <v>783</v>
      </c>
      <c r="C22" s="792" t="s">
        <v>864</v>
      </c>
      <c r="D22" s="1038">
        <v>2193853.4204600002</v>
      </c>
      <c r="E22" s="1038">
        <v>2193853.4204600002</v>
      </c>
      <c r="F22" s="1038">
        <v>17499.111149999997</v>
      </c>
      <c r="G22" s="1038">
        <v>17499.111149999997</v>
      </c>
      <c r="H22" s="1038">
        <v>-17982.815620000001</v>
      </c>
      <c r="I22" s="792"/>
    </row>
    <row r="23" spans="2:9" ht="24.75" thickBot="1" x14ac:dyDescent="0.3">
      <c r="B23" s="997" t="s">
        <v>784</v>
      </c>
      <c r="C23" s="792" t="s">
        <v>865</v>
      </c>
      <c r="D23" s="1038">
        <v>0</v>
      </c>
      <c r="E23" s="1038">
        <v>0</v>
      </c>
      <c r="F23" s="1038">
        <v>0</v>
      </c>
      <c r="G23" s="1038">
        <v>0</v>
      </c>
      <c r="H23" s="1038">
        <v>0</v>
      </c>
      <c r="I23" s="792"/>
    </row>
    <row r="24" spans="2:9" ht="15.75" thickBot="1" x14ac:dyDescent="0.3">
      <c r="B24" s="1002" t="s">
        <v>785</v>
      </c>
      <c r="C24" s="792" t="s">
        <v>866</v>
      </c>
      <c r="D24" s="1038">
        <v>222799.06215000001</v>
      </c>
      <c r="E24" s="1038">
        <v>222799.06215000001</v>
      </c>
      <c r="F24" s="1038">
        <v>10256.76432</v>
      </c>
      <c r="G24" s="1038">
        <v>10256.76432</v>
      </c>
      <c r="H24" s="1038">
        <v>-10362.851279999999</v>
      </c>
      <c r="I24" s="792"/>
    </row>
    <row r="25" spans="2:9" ht="15.75" thickBot="1" x14ac:dyDescent="0.3">
      <c r="B25" s="1002" t="s">
        <v>786</v>
      </c>
      <c r="C25" s="792" t="s">
        <v>867</v>
      </c>
      <c r="D25" s="1038">
        <v>1288016.06226</v>
      </c>
      <c r="E25" s="1038">
        <v>1288016.06226</v>
      </c>
      <c r="F25" s="1038">
        <v>129617.02416</v>
      </c>
      <c r="G25" s="1038">
        <v>129617.02416</v>
      </c>
      <c r="H25" s="1038">
        <v>-123385.83678</v>
      </c>
      <c r="I25" s="792"/>
    </row>
    <row r="26" spans="2:9" ht="24.75" thickBot="1" x14ac:dyDescent="0.3">
      <c r="B26" s="1002" t="s">
        <v>787</v>
      </c>
      <c r="C26" s="792" t="s">
        <v>868</v>
      </c>
      <c r="D26" s="1038">
        <v>1079226.7790099999</v>
      </c>
      <c r="E26" s="1038">
        <v>1079226.7790099999</v>
      </c>
      <c r="F26" s="1038">
        <v>18402.151620000001</v>
      </c>
      <c r="G26" s="1038">
        <v>18402.151620000001</v>
      </c>
      <c r="H26" s="1038">
        <v>-7987.9773299999997</v>
      </c>
      <c r="I26" s="792"/>
    </row>
    <row r="27" spans="2:9" ht="15.75" thickBot="1" x14ac:dyDescent="0.3">
      <c r="B27" s="1002" t="s">
        <v>788</v>
      </c>
      <c r="C27" s="792" t="s">
        <v>869</v>
      </c>
      <c r="D27" s="1038">
        <v>216760.64786000003</v>
      </c>
      <c r="E27" s="1038">
        <v>216760.64786000003</v>
      </c>
      <c r="F27" s="1038">
        <v>6766.3992400000006</v>
      </c>
      <c r="G27" s="1038">
        <v>6766.3992400000006</v>
      </c>
      <c r="H27" s="1038">
        <v>-4475.0468700000001</v>
      </c>
      <c r="I27" s="792"/>
    </row>
    <row r="28" spans="2:9" ht="15.75" thickBot="1" x14ac:dyDescent="0.3">
      <c r="B28" s="1003" t="s">
        <v>789</v>
      </c>
      <c r="C28" s="800" t="s">
        <v>42</v>
      </c>
      <c r="D28" s="1039">
        <v>130965695.72644</v>
      </c>
      <c r="E28" s="1039">
        <v>130965695.72644</v>
      </c>
      <c r="F28" s="1039">
        <v>1977584.5970299998</v>
      </c>
      <c r="G28" s="1039">
        <v>1977582.84008</v>
      </c>
      <c r="H28" s="1039">
        <v>-1780670.7054300001</v>
      </c>
      <c r="I28" s="800"/>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N22"/>
  <sheetViews>
    <sheetView showGridLines="0" view="pageLayout" zoomScaleNormal="100" workbookViewId="0">
      <selection activeCell="Q18" sqref="Q18"/>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757" t="s">
        <v>734</v>
      </c>
    </row>
    <row r="3" spans="1:14" ht="16.5" thickBot="1" x14ac:dyDescent="0.3">
      <c r="A3" s="237"/>
      <c r="B3" s="289"/>
      <c r="C3" s="289"/>
      <c r="D3" s="289"/>
      <c r="E3" s="289"/>
      <c r="F3" s="289"/>
      <c r="G3" s="289"/>
      <c r="H3" s="289"/>
      <c r="I3" s="289"/>
      <c r="J3" s="289"/>
      <c r="K3" s="289"/>
      <c r="L3" s="289"/>
      <c r="M3" s="289"/>
      <c r="N3" s="289"/>
    </row>
    <row r="4" spans="1:14" ht="16.5" thickBot="1" x14ac:dyDescent="0.3">
      <c r="A4" s="237"/>
      <c r="B4" s="304"/>
      <c r="C4" s="830" t="s">
        <v>6</v>
      </c>
      <c r="D4" s="831" t="s">
        <v>7</v>
      </c>
      <c r="E4" s="831" t="s">
        <v>8</v>
      </c>
      <c r="F4" s="831" t="s">
        <v>43</v>
      </c>
      <c r="G4" s="831" t="s">
        <v>44</v>
      </c>
      <c r="H4" s="831" t="s">
        <v>166</v>
      </c>
      <c r="I4" s="831" t="s">
        <v>167</v>
      </c>
      <c r="J4" s="831" t="s">
        <v>201</v>
      </c>
      <c r="K4" s="831" t="s">
        <v>456</v>
      </c>
      <c r="L4" s="831" t="s">
        <v>457</v>
      </c>
      <c r="M4" s="831" t="s">
        <v>458</v>
      </c>
      <c r="N4" s="831" t="s">
        <v>459</v>
      </c>
    </row>
    <row r="5" spans="1:14" ht="21" customHeight="1" thickBot="1" x14ac:dyDescent="0.3">
      <c r="A5" s="290"/>
      <c r="B5" s="290"/>
      <c r="C5" s="832" t="s">
        <v>763</v>
      </c>
      <c r="D5" s="833"/>
      <c r="E5" s="833"/>
      <c r="F5" s="833"/>
      <c r="G5" s="833"/>
      <c r="H5" s="833"/>
      <c r="I5" s="833"/>
      <c r="J5" s="833"/>
      <c r="K5" s="833"/>
      <c r="L5" s="833"/>
      <c r="M5" s="833"/>
      <c r="N5" s="834"/>
    </row>
    <row r="6" spans="1:14" ht="23.25" customHeight="1" thickBot="1" x14ac:dyDescent="0.3">
      <c r="A6" s="290"/>
      <c r="B6" s="290"/>
      <c r="C6" s="835"/>
      <c r="D6" s="836" t="s">
        <v>870</v>
      </c>
      <c r="E6" s="837"/>
      <c r="F6" s="836" t="s">
        <v>871</v>
      </c>
      <c r="G6" s="838"/>
      <c r="H6" s="838"/>
      <c r="I6" s="838"/>
      <c r="J6" s="838"/>
      <c r="K6" s="838"/>
      <c r="L6" s="838"/>
      <c r="M6" s="838"/>
      <c r="N6" s="791"/>
    </row>
    <row r="7" spans="1:14" ht="19.5" customHeight="1" thickBot="1" x14ac:dyDescent="0.3">
      <c r="A7" s="290"/>
      <c r="B7" s="290"/>
      <c r="C7" s="835"/>
      <c r="D7" s="835"/>
      <c r="E7" s="839"/>
      <c r="F7" s="835"/>
      <c r="G7" s="1285" t="s">
        <v>828</v>
      </c>
      <c r="H7" s="1341" t="s">
        <v>872</v>
      </c>
      <c r="I7" s="1342"/>
      <c r="J7" s="1342"/>
      <c r="K7" s="1342"/>
      <c r="L7" s="1342"/>
      <c r="M7" s="1342"/>
      <c r="N7" s="1343"/>
    </row>
    <row r="8" spans="1:14" ht="82.5" customHeight="1" thickBot="1" x14ac:dyDescent="0.3">
      <c r="A8" s="290"/>
      <c r="B8" s="290"/>
      <c r="C8" s="835"/>
      <c r="D8" s="835"/>
      <c r="E8" s="840" t="s">
        <v>873</v>
      </c>
      <c r="F8" s="841"/>
      <c r="G8" s="1339"/>
      <c r="H8" s="842"/>
      <c r="I8" s="843" t="s">
        <v>874</v>
      </c>
      <c r="J8" s="843" t="s">
        <v>875</v>
      </c>
      <c r="K8" s="843" t="s">
        <v>1950</v>
      </c>
      <c r="L8" s="843" t="s">
        <v>876</v>
      </c>
      <c r="M8" s="843" t="s">
        <v>877</v>
      </c>
      <c r="N8" s="843" t="s">
        <v>878</v>
      </c>
    </row>
    <row r="9" spans="1:14" ht="15.75" thickBot="1" x14ac:dyDescent="0.3">
      <c r="A9" s="844" t="s">
        <v>476</v>
      </c>
      <c r="B9" s="845" t="s">
        <v>849</v>
      </c>
      <c r="C9" s="791"/>
      <c r="D9" s="791"/>
      <c r="E9" s="791"/>
      <c r="F9" s="791"/>
      <c r="G9" s="791"/>
      <c r="H9" s="791"/>
      <c r="I9" s="791"/>
      <c r="J9" s="791"/>
      <c r="K9" s="791"/>
      <c r="L9" s="791"/>
      <c r="M9" s="791"/>
      <c r="N9" s="791"/>
    </row>
    <row r="10" spans="1:14" ht="15.75" thickBot="1" x14ac:dyDescent="0.3">
      <c r="A10" s="846" t="s">
        <v>478</v>
      </c>
      <c r="B10" s="847" t="s">
        <v>879</v>
      </c>
      <c r="C10" s="792"/>
      <c r="D10" s="792"/>
      <c r="E10" s="792"/>
      <c r="F10" s="792"/>
      <c r="G10" s="792"/>
      <c r="H10" s="792"/>
      <c r="I10" s="792"/>
      <c r="J10" s="792"/>
      <c r="K10" s="792"/>
      <c r="L10" s="792"/>
      <c r="M10" s="792"/>
      <c r="N10" s="792"/>
    </row>
    <row r="11" spans="1:14" ht="32.25" customHeight="1" thickBot="1" x14ac:dyDescent="0.3">
      <c r="A11" s="846" t="s">
        <v>765</v>
      </c>
      <c r="B11" s="848" t="s">
        <v>880</v>
      </c>
      <c r="C11" s="792"/>
      <c r="D11" s="792"/>
      <c r="E11" s="792"/>
      <c r="F11" s="792"/>
      <c r="G11" s="792"/>
      <c r="H11" s="792"/>
      <c r="I11" s="792"/>
      <c r="J11" s="792"/>
      <c r="K11" s="792"/>
      <c r="L11" s="792"/>
      <c r="M11" s="792"/>
      <c r="N11" s="792"/>
    </row>
    <row r="12" spans="1:14" ht="62.25" customHeight="1" thickBot="1" x14ac:dyDescent="0.3">
      <c r="A12" s="846" t="s">
        <v>767</v>
      </c>
      <c r="B12" s="849" t="s">
        <v>881</v>
      </c>
      <c r="C12" s="792"/>
      <c r="D12" s="792"/>
      <c r="E12" s="851"/>
      <c r="F12" s="792"/>
      <c r="G12" s="792"/>
      <c r="H12" s="792"/>
      <c r="I12" s="851"/>
      <c r="J12" s="851"/>
      <c r="K12" s="851"/>
      <c r="L12" s="851"/>
      <c r="M12" s="851"/>
      <c r="N12" s="851"/>
    </row>
    <row r="13" spans="1:14" ht="68.25" customHeight="1" thickBot="1" x14ac:dyDescent="0.3">
      <c r="A13" s="846" t="s">
        <v>769</v>
      </c>
      <c r="B13" s="849" t="s">
        <v>882</v>
      </c>
      <c r="C13" s="792"/>
      <c r="D13" s="792"/>
      <c r="E13" s="851"/>
      <c r="F13" s="792"/>
      <c r="G13" s="792"/>
      <c r="H13" s="792"/>
      <c r="I13" s="851"/>
      <c r="J13" s="851"/>
      <c r="K13" s="851"/>
      <c r="L13" s="851"/>
      <c r="M13" s="851"/>
      <c r="N13" s="851"/>
    </row>
    <row r="14" spans="1:14" ht="51.75" customHeight="1" thickBot="1" x14ac:dyDescent="0.3">
      <c r="A14" s="846" t="s">
        <v>771</v>
      </c>
      <c r="B14" s="849" t="s">
        <v>883</v>
      </c>
      <c r="C14" s="792"/>
      <c r="D14" s="792"/>
      <c r="E14" s="851"/>
      <c r="F14" s="792"/>
      <c r="G14" s="792"/>
      <c r="H14" s="792"/>
      <c r="I14" s="851"/>
      <c r="J14" s="851"/>
      <c r="K14" s="851"/>
      <c r="L14" s="851"/>
      <c r="M14" s="851"/>
      <c r="N14" s="851"/>
    </row>
    <row r="15" spans="1:14" ht="35.25" customHeight="1" thickBot="1" x14ac:dyDescent="0.3">
      <c r="A15" s="850" t="s">
        <v>773</v>
      </c>
      <c r="B15" s="810" t="s">
        <v>884</v>
      </c>
      <c r="C15" s="792"/>
      <c r="D15" s="792"/>
      <c r="E15" s="792"/>
      <c r="F15" s="792"/>
      <c r="G15" s="792"/>
      <c r="H15" s="792"/>
      <c r="I15" s="792"/>
      <c r="J15" s="792"/>
      <c r="K15" s="792"/>
      <c r="L15" s="792"/>
      <c r="M15" s="792"/>
      <c r="N15" s="792"/>
    </row>
    <row r="16" spans="1:14" ht="15.75" thickBot="1" x14ac:dyDescent="0.3">
      <c r="A16" s="850" t="s">
        <v>775</v>
      </c>
      <c r="B16" s="810" t="s">
        <v>885</v>
      </c>
      <c r="C16" s="852"/>
      <c r="D16" s="852"/>
      <c r="E16" s="852"/>
      <c r="F16" s="852"/>
      <c r="G16" s="852"/>
      <c r="H16" s="852"/>
      <c r="I16" s="852"/>
      <c r="J16" s="852"/>
      <c r="K16" s="852"/>
      <c r="L16" s="852"/>
      <c r="M16" s="852"/>
      <c r="N16" s="852"/>
    </row>
    <row r="17" spans="1:14" ht="31.5" customHeight="1" thickBot="1" x14ac:dyDescent="0.3">
      <c r="A17" s="846" t="s">
        <v>777</v>
      </c>
      <c r="B17" s="847" t="s">
        <v>886</v>
      </c>
      <c r="C17" s="847"/>
      <c r="D17" s="853"/>
      <c r="E17" s="853"/>
      <c r="F17" s="853"/>
      <c r="G17" s="853"/>
      <c r="H17" s="853"/>
      <c r="I17" s="811"/>
      <c r="J17" s="811"/>
      <c r="K17" s="811"/>
      <c r="L17" s="811"/>
      <c r="M17" s="811"/>
      <c r="N17" s="811"/>
    </row>
    <row r="18" spans="1:14" ht="30.75" customHeight="1" thickBot="1" x14ac:dyDescent="0.3">
      <c r="A18" s="846" t="s">
        <v>779</v>
      </c>
      <c r="B18" s="848" t="s">
        <v>887</v>
      </c>
      <c r="C18" s="847"/>
      <c r="D18" s="853"/>
      <c r="E18" s="853"/>
      <c r="F18" s="853"/>
      <c r="G18" s="853"/>
      <c r="H18" s="853"/>
      <c r="I18" s="811"/>
      <c r="J18" s="811"/>
      <c r="K18" s="811"/>
      <c r="L18" s="811"/>
      <c r="M18" s="811"/>
      <c r="N18" s="811"/>
    </row>
    <row r="19" spans="1:14" ht="31.5" customHeight="1" thickBot="1" x14ac:dyDescent="0.3">
      <c r="A19" s="846" t="s">
        <v>780</v>
      </c>
      <c r="B19" s="847" t="s">
        <v>888</v>
      </c>
      <c r="C19" s="847"/>
      <c r="D19" s="853"/>
      <c r="E19" s="853"/>
      <c r="F19" s="853"/>
      <c r="G19" s="853"/>
      <c r="H19" s="853"/>
      <c r="I19" s="811"/>
      <c r="J19" s="811"/>
      <c r="K19" s="811"/>
      <c r="L19" s="811"/>
      <c r="M19" s="811"/>
      <c r="N19" s="811"/>
    </row>
    <row r="20" spans="1:14" ht="29.25" customHeight="1" thickBot="1" x14ac:dyDescent="0.3">
      <c r="A20" s="846" t="s">
        <v>781</v>
      </c>
      <c r="B20" s="848" t="s">
        <v>887</v>
      </c>
      <c r="C20" s="847"/>
      <c r="D20" s="853"/>
      <c r="E20" s="853"/>
      <c r="F20" s="853"/>
      <c r="G20" s="853"/>
      <c r="H20" s="853"/>
      <c r="I20" s="811"/>
      <c r="J20" s="811"/>
      <c r="K20" s="811"/>
      <c r="L20" s="811"/>
      <c r="M20" s="811"/>
      <c r="N20" s="811"/>
    </row>
    <row r="21" spans="1:14" ht="15.75" thickBot="1" x14ac:dyDescent="0.3">
      <c r="A21" s="850" t="s">
        <v>782</v>
      </c>
      <c r="B21" s="810" t="s">
        <v>889</v>
      </c>
      <c r="C21" s="847"/>
      <c r="D21" s="853"/>
      <c r="E21" s="853"/>
      <c r="F21" s="853"/>
      <c r="G21" s="853"/>
      <c r="H21" s="853"/>
      <c r="I21" s="811"/>
      <c r="J21" s="811"/>
      <c r="K21" s="811"/>
      <c r="L21" s="811"/>
      <c r="M21" s="811"/>
      <c r="N21" s="811"/>
    </row>
    <row r="22" spans="1:14" ht="15.75" thickBot="1" x14ac:dyDescent="0.3">
      <c r="A22" s="850" t="s">
        <v>783</v>
      </c>
      <c r="B22" s="810" t="s">
        <v>752</v>
      </c>
      <c r="C22" s="847"/>
      <c r="D22" s="853"/>
      <c r="E22" s="853"/>
      <c r="F22" s="853"/>
      <c r="G22" s="853"/>
      <c r="H22" s="853"/>
      <c r="I22" s="811"/>
      <c r="J22" s="811"/>
      <c r="K22" s="811"/>
      <c r="L22" s="811"/>
      <c r="M22" s="811"/>
      <c r="N22" s="811"/>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4"/>
  <sheetViews>
    <sheetView showGridLines="0" view="pageLayout" zoomScaleNormal="100" workbookViewId="0">
      <selection activeCell="Q18" sqref="Q18"/>
    </sheetView>
  </sheetViews>
  <sheetFormatPr defaultRowHeight="15" x14ac:dyDescent="0.25"/>
  <cols>
    <col min="1" max="1" width="4.5703125" customWidth="1"/>
    <col min="2" max="3" width="26.42578125" customWidth="1"/>
    <col min="4" max="5" width="27" customWidth="1"/>
  </cols>
  <sheetData>
    <row r="1" spans="1:5" ht="18.75" x14ac:dyDescent="0.25">
      <c r="A1" s="757" t="s">
        <v>735</v>
      </c>
    </row>
    <row r="2" spans="1:5" ht="16.5" thickBot="1" x14ac:dyDescent="0.3">
      <c r="A2" s="1344"/>
      <c r="B2" s="1344"/>
      <c r="C2" s="305"/>
      <c r="D2" s="306"/>
      <c r="E2" s="306"/>
    </row>
    <row r="3" spans="1:5" ht="16.5" thickBot="1" x14ac:dyDescent="0.3">
      <c r="A3" s="1344"/>
      <c r="B3" s="1344"/>
      <c r="C3" s="304"/>
      <c r="D3" s="816" t="s">
        <v>6</v>
      </c>
      <c r="E3" s="816" t="s">
        <v>7</v>
      </c>
    </row>
    <row r="4" spans="1:5" ht="15.75" x14ac:dyDescent="0.25">
      <c r="A4" s="1344"/>
      <c r="B4" s="1344"/>
      <c r="C4" s="289"/>
      <c r="D4" s="1297" t="s">
        <v>890</v>
      </c>
      <c r="E4" s="1299"/>
    </row>
    <row r="5" spans="1:5" ht="16.5" thickBot="1" x14ac:dyDescent="0.3">
      <c r="A5" s="1344"/>
      <c r="B5" s="1344"/>
      <c r="C5" s="291"/>
      <c r="D5" s="1318"/>
      <c r="E5" s="1319"/>
    </row>
    <row r="6" spans="1:5" ht="16.5" thickBot="1" x14ac:dyDescent="0.3">
      <c r="A6" s="1315"/>
      <c r="B6" s="1315"/>
      <c r="C6" s="292"/>
      <c r="D6" s="814" t="s">
        <v>891</v>
      </c>
      <c r="E6" s="775" t="s">
        <v>892</v>
      </c>
    </row>
    <row r="7" spans="1:5" ht="15.75" thickBot="1" x14ac:dyDescent="0.3">
      <c r="A7" s="1004" t="s">
        <v>476</v>
      </c>
      <c r="B7" s="1349" t="s">
        <v>893</v>
      </c>
      <c r="C7" s="1350"/>
      <c r="D7" s="786"/>
      <c r="E7" s="786"/>
    </row>
    <row r="8" spans="1:5" ht="15.75" thickBot="1" x14ac:dyDescent="0.3">
      <c r="A8" s="1005" t="s">
        <v>478</v>
      </c>
      <c r="B8" s="1349" t="s">
        <v>894</v>
      </c>
      <c r="C8" s="1350"/>
      <c r="D8" s="786"/>
      <c r="E8" s="786"/>
    </row>
    <row r="9" spans="1:5" ht="15.75" thickBot="1" x14ac:dyDescent="0.3">
      <c r="A9" s="1006" t="s">
        <v>765</v>
      </c>
      <c r="B9" s="1345" t="s">
        <v>895</v>
      </c>
      <c r="C9" s="1346"/>
      <c r="D9" s="786"/>
      <c r="E9" s="786"/>
    </row>
    <row r="10" spans="1:5" ht="15.75" thickBot="1" x14ac:dyDescent="0.3">
      <c r="A10" s="1006" t="s">
        <v>767</v>
      </c>
      <c r="B10" s="1345" t="s">
        <v>896</v>
      </c>
      <c r="C10" s="1346"/>
      <c r="D10" s="786"/>
      <c r="E10" s="786"/>
    </row>
    <row r="11" spans="1:5" ht="15.75" thickBot="1" x14ac:dyDescent="0.3">
      <c r="A11" s="1006" t="s">
        <v>769</v>
      </c>
      <c r="B11" s="1345" t="s">
        <v>897</v>
      </c>
      <c r="C11" s="1346"/>
      <c r="D11" s="786"/>
      <c r="E11" s="786"/>
    </row>
    <row r="12" spans="1:5" ht="15.75" thickBot="1" x14ac:dyDescent="0.3">
      <c r="A12" s="1006" t="s">
        <v>771</v>
      </c>
      <c r="B12" s="1345" t="s">
        <v>898</v>
      </c>
      <c r="C12" s="1346"/>
      <c r="D12" s="786"/>
      <c r="E12" s="786"/>
    </row>
    <row r="13" spans="1:5" ht="15.75" thickBot="1" x14ac:dyDescent="0.3">
      <c r="A13" s="1006" t="s">
        <v>773</v>
      </c>
      <c r="B13" s="1345" t="s">
        <v>899</v>
      </c>
      <c r="C13" s="1346"/>
      <c r="D13" s="786"/>
      <c r="E13" s="786"/>
    </row>
    <row r="14" spans="1:5" ht="15.75" thickBot="1" x14ac:dyDescent="0.3">
      <c r="A14" s="1007" t="s">
        <v>775</v>
      </c>
      <c r="B14" s="1347" t="s">
        <v>42</v>
      </c>
      <c r="C14" s="1348"/>
      <c r="D14" s="786"/>
      <c r="E14" s="78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X14"/>
  <sheetViews>
    <sheetView showGridLines="0" view="pageLayout" zoomScale="90" zoomScaleNormal="100" zoomScalePageLayoutView="90" workbookViewId="0">
      <selection activeCell="Q18" sqref="Q18"/>
    </sheetView>
  </sheetViews>
  <sheetFormatPr defaultRowHeight="15" x14ac:dyDescent="0.25"/>
  <cols>
    <col min="2" max="2" width="15.85546875" customWidth="1"/>
  </cols>
  <sheetData>
    <row r="1" spans="1:24" ht="18.75" x14ac:dyDescent="0.25">
      <c r="A1" s="757" t="s">
        <v>736</v>
      </c>
    </row>
    <row r="2" spans="1:24" ht="16.5" thickBot="1" x14ac:dyDescent="0.3">
      <c r="A2" s="289"/>
      <c r="B2" s="289"/>
      <c r="C2" s="307"/>
      <c r="D2" s="1315"/>
      <c r="E2" s="1315"/>
      <c r="F2" s="1315"/>
      <c r="G2" s="307"/>
      <c r="H2" s="1315"/>
      <c r="I2" s="1315"/>
      <c r="J2" s="1315"/>
      <c r="K2" s="307"/>
      <c r="L2" s="1315"/>
      <c r="M2" s="1315"/>
      <c r="N2" s="1315"/>
      <c r="O2" s="1315"/>
      <c r="P2" s="1315"/>
      <c r="Q2" s="1315"/>
      <c r="R2" s="1315"/>
      <c r="S2" s="307"/>
      <c r="T2" s="1315"/>
      <c r="U2" s="1315"/>
      <c r="V2" s="307"/>
      <c r="W2" s="1315"/>
      <c r="X2" s="1315"/>
    </row>
    <row r="3" spans="1:24" ht="15.75" thickBot="1" x14ac:dyDescent="0.3">
      <c r="A3" s="308"/>
      <c r="B3" s="308"/>
      <c r="C3" s="1351" t="s">
        <v>6</v>
      </c>
      <c r="D3" s="1352"/>
      <c r="E3" s="812" t="s">
        <v>7</v>
      </c>
      <c r="F3" s="1351" t="s">
        <v>8</v>
      </c>
      <c r="G3" s="1353"/>
      <c r="H3" s="1352"/>
      <c r="I3" s="812" t="s">
        <v>43</v>
      </c>
      <c r="J3" s="1351" t="s">
        <v>44</v>
      </c>
      <c r="K3" s="1352"/>
      <c r="L3" s="1351" t="s">
        <v>166</v>
      </c>
      <c r="M3" s="1352"/>
      <c r="N3" s="1351" t="s">
        <v>167</v>
      </c>
      <c r="O3" s="1353"/>
      <c r="P3" s="1352"/>
      <c r="Q3" s="813" t="s">
        <v>201</v>
      </c>
      <c r="R3" s="1351" t="s">
        <v>456</v>
      </c>
      <c r="S3" s="1352"/>
      <c r="T3" s="813" t="s">
        <v>457</v>
      </c>
      <c r="U3" s="1351" t="s">
        <v>458</v>
      </c>
      <c r="V3" s="1352"/>
      <c r="W3" s="1351" t="s">
        <v>459</v>
      </c>
      <c r="X3" s="1352"/>
    </row>
    <row r="4" spans="1:24" ht="15.75" thickBot="1" x14ac:dyDescent="0.3">
      <c r="A4" s="309"/>
      <c r="B4" s="309"/>
      <c r="C4" s="1355" t="s">
        <v>900</v>
      </c>
      <c r="D4" s="1356"/>
      <c r="E4" s="1357"/>
      <c r="F4" s="1361" t="s">
        <v>901</v>
      </c>
      <c r="G4" s="1362"/>
      <c r="H4" s="1362"/>
      <c r="I4" s="1362"/>
      <c r="J4" s="1362"/>
      <c r="K4" s="1362"/>
      <c r="L4" s="1362"/>
      <c r="M4" s="1362"/>
      <c r="N4" s="1363"/>
      <c r="O4" s="1363"/>
      <c r="P4" s="1363"/>
      <c r="Q4" s="854"/>
      <c r="R4" s="1363"/>
      <c r="S4" s="1363"/>
      <c r="T4" s="854"/>
      <c r="U4" s="1363"/>
      <c r="V4" s="1363"/>
      <c r="W4" s="1363"/>
      <c r="X4" s="1364"/>
    </row>
    <row r="5" spans="1:24" ht="15.75" thickBot="1" x14ac:dyDescent="0.3">
      <c r="A5" s="309"/>
      <c r="B5" s="310"/>
      <c r="C5" s="1358"/>
      <c r="D5" s="1359"/>
      <c r="E5" s="1360"/>
      <c r="F5" s="1365"/>
      <c r="G5" s="1366"/>
      <c r="H5" s="1366"/>
      <c r="I5" s="1367"/>
      <c r="J5" s="1275" t="s">
        <v>902</v>
      </c>
      <c r="K5" s="1276"/>
      <c r="L5" s="1276"/>
      <c r="M5" s="1277"/>
      <c r="N5" s="1278" t="s">
        <v>903</v>
      </c>
      <c r="O5" s="1276"/>
      <c r="P5" s="1276"/>
      <c r="Q5" s="1277"/>
      <c r="R5" s="1278" t="s">
        <v>904</v>
      </c>
      <c r="S5" s="1276"/>
      <c r="T5" s="1277"/>
      <c r="U5" s="1278" t="s">
        <v>905</v>
      </c>
      <c r="V5" s="1276"/>
      <c r="W5" s="1276"/>
      <c r="X5" s="1277"/>
    </row>
    <row r="6" spans="1:24" ht="48.75" thickBot="1" x14ac:dyDescent="0.3">
      <c r="A6" s="309"/>
      <c r="B6" s="311"/>
      <c r="C6" s="1275" t="s">
        <v>849</v>
      </c>
      <c r="D6" s="1354"/>
      <c r="E6" s="772" t="s">
        <v>892</v>
      </c>
      <c r="F6" s="1275" t="s">
        <v>891</v>
      </c>
      <c r="G6" s="1354"/>
      <c r="H6" s="1275" t="s">
        <v>892</v>
      </c>
      <c r="I6" s="1354"/>
      <c r="J6" s="1275" t="s">
        <v>891</v>
      </c>
      <c r="K6" s="1276"/>
      <c r="L6" s="1354"/>
      <c r="M6" s="855" t="s">
        <v>892</v>
      </c>
      <c r="N6" s="1275" t="s">
        <v>891</v>
      </c>
      <c r="O6" s="1354"/>
      <c r="P6" s="1275" t="s">
        <v>892</v>
      </c>
      <c r="Q6" s="1354"/>
      <c r="R6" s="1275" t="s">
        <v>891</v>
      </c>
      <c r="S6" s="1354"/>
      <c r="T6" s="855" t="s">
        <v>892</v>
      </c>
      <c r="U6" s="1275" t="s">
        <v>891</v>
      </c>
      <c r="V6" s="1276"/>
      <c r="W6" s="1354"/>
      <c r="X6" s="812" t="s">
        <v>892</v>
      </c>
    </row>
    <row r="7" spans="1:24" ht="60.75" thickBot="1" x14ac:dyDescent="0.3">
      <c r="A7" s="844" t="s">
        <v>476</v>
      </c>
      <c r="B7" s="792" t="s">
        <v>906</v>
      </c>
      <c r="C7" s="1371"/>
      <c r="D7" s="1372"/>
      <c r="E7" s="792"/>
      <c r="F7" s="1371"/>
      <c r="G7" s="1372"/>
      <c r="H7" s="1371"/>
      <c r="I7" s="1372"/>
      <c r="J7" s="1368"/>
      <c r="K7" s="1370"/>
      <c r="L7" s="1369"/>
      <c r="M7" s="857"/>
      <c r="N7" s="1368"/>
      <c r="O7" s="1369"/>
      <c r="P7" s="1368"/>
      <c r="Q7" s="1369"/>
      <c r="R7" s="1368"/>
      <c r="S7" s="1369"/>
      <c r="T7" s="857"/>
      <c r="U7" s="1368"/>
      <c r="V7" s="1370"/>
      <c r="W7" s="1369"/>
      <c r="X7" s="858"/>
    </row>
    <row r="8" spans="1:24" ht="60.75" thickBot="1" x14ac:dyDescent="0.3">
      <c r="A8" s="850" t="s">
        <v>478</v>
      </c>
      <c r="B8" s="792" t="s">
        <v>907</v>
      </c>
      <c r="C8" s="1371"/>
      <c r="D8" s="1372"/>
      <c r="E8" s="792"/>
      <c r="F8" s="1371"/>
      <c r="G8" s="1372"/>
      <c r="H8" s="1371"/>
      <c r="I8" s="1372"/>
      <c r="J8" s="1371"/>
      <c r="K8" s="1373"/>
      <c r="L8" s="1372"/>
      <c r="M8" s="792"/>
      <c r="N8" s="1371"/>
      <c r="O8" s="1372"/>
      <c r="P8" s="1371"/>
      <c r="Q8" s="1372"/>
      <c r="R8" s="1371"/>
      <c r="S8" s="1372"/>
      <c r="T8" s="792"/>
      <c r="U8" s="1371"/>
      <c r="V8" s="1373"/>
      <c r="W8" s="1372"/>
      <c r="X8" s="792"/>
    </row>
    <row r="9" spans="1:24" ht="24.75" thickBot="1" x14ac:dyDescent="0.3">
      <c r="A9" s="846" t="s">
        <v>765</v>
      </c>
      <c r="B9" s="859" t="s">
        <v>895</v>
      </c>
      <c r="C9" s="1371"/>
      <c r="D9" s="1372"/>
      <c r="E9" s="792"/>
      <c r="F9" s="1371"/>
      <c r="G9" s="1372"/>
      <c r="H9" s="1371"/>
      <c r="I9" s="1372"/>
      <c r="J9" s="1371"/>
      <c r="K9" s="1373"/>
      <c r="L9" s="1372"/>
      <c r="M9" s="792"/>
      <c r="N9" s="1371"/>
      <c r="O9" s="1372"/>
      <c r="P9" s="1371"/>
      <c r="Q9" s="1372"/>
      <c r="R9" s="1371"/>
      <c r="S9" s="1372"/>
      <c r="T9" s="792"/>
      <c r="U9" s="1371"/>
      <c r="V9" s="1373"/>
      <c r="W9" s="1372"/>
      <c r="X9" s="792"/>
    </row>
    <row r="10" spans="1:24" ht="24.75" thickBot="1" x14ac:dyDescent="0.3">
      <c r="A10" s="846" t="s">
        <v>767</v>
      </c>
      <c r="B10" s="859" t="s">
        <v>896</v>
      </c>
      <c r="C10" s="1371"/>
      <c r="D10" s="1372"/>
      <c r="E10" s="792"/>
      <c r="F10" s="1371"/>
      <c r="G10" s="1372"/>
      <c r="H10" s="1371"/>
      <c r="I10" s="1372"/>
      <c r="J10" s="1371"/>
      <c r="K10" s="1373"/>
      <c r="L10" s="1372"/>
      <c r="M10" s="792"/>
      <c r="N10" s="1371"/>
      <c r="O10" s="1372"/>
      <c r="P10" s="1371"/>
      <c r="Q10" s="1372"/>
      <c r="R10" s="1371"/>
      <c r="S10" s="1372"/>
      <c r="T10" s="792"/>
      <c r="U10" s="1371"/>
      <c r="V10" s="1373"/>
      <c r="W10" s="1372"/>
      <c r="X10" s="792"/>
    </row>
    <row r="11" spans="1:24" ht="36.75" thickBot="1" x14ac:dyDescent="0.3">
      <c r="A11" s="846" t="s">
        <v>769</v>
      </c>
      <c r="B11" s="859" t="s">
        <v>897</v>
      </c>
      <c r="C11" s="1371"/>
      <c r="D11" s="1372"/>
      <c r="E11" s="792"/>
      <c r="F11" s="1371"/>
      <c r="G11" s="1372"/>
      <c r="H11" s="1371"/>
      <c r="I11" s="1372"/>
      <c r="J11" s="1371"/>
      <c r="K11" s="1373"/>
      <c r="L11" s="1372"/>
      <c r="M11" s="792"/>
      <c r="N11" s="1371"/>
      <c r="O11" s="1372"/>
      <c r="P11" s="1371"/>
      <c r="Q11" s="1372"/>
      <c r="R11" s="1371"/>
      <c r="S11" s="1372"/>
      <c r="T11" s="792"/>
      <c r="U11" s="1371"/>
      <c r="V11" s="1373"/>
      <c r="W11" s="1372"/>
      <c r="X11" s="792"/>
    </row>
    <row r="12" spans="1:24" ht="32.25" customHeight="1" thickBot="1" x14ac:dyDescent="0.3">
      <c r="A12" s="846" t="s">
        <v>771</v>
      </c>
      <c r="B12" s="859" t="s">
        <v>898</v>
      </c>
      <c r="C12" s="1371"/>
      <c r="D12" s="1372"/>
      <c r="E12" s="792"/>
      <c r="F12" s="1371"/>
      <c r="G12" s="1372"/>
      <c r="H12" s="1371"/>
      <c r="I12" s="1372"/>
      <c r="J12" s="1371"/>
      <c r="K12" s="1373"/>
      <c r="L12" s="1372"/>
      <c r="M12" s="792"/>
      <c r="N12" s="1371"/>
      <c r="O12" s="1372"/>
      <c r="P12" s="1371"/>
      <c r="Q12" s="1372"/>
      <c r="R12" s="1371"/>
      <c r="S12" s="1372"/>
      <c r="T12" s="792"/>
      <c r="U12" s="1371"/>
      <c r="V12" s="1373"/>
      <c r="W12" s="1372"/>
      <c r="X12" s="792"/>
    </row>
    <row r="13" spans="1:24" ht="25.5" customHeight="1" thickBot="1" x14ac:dyDescent="0.3">
      <c r="A13" s="846" t="s">
        <v>773</v>
      </c>
      <c r="B13" s="859" t="s">
        <v>899</v>
      </c>
      <c r="C13" s="1371"/>
      <c r="D13" s="1372"/>
      <c r="E13" s="792"/>
      <c r="F13" s="1371"/>
      <c r="G13" s="1372"/>
      <c r="H13" s="1371"/>
      <c r="I13" s="1372"/>
      <c r="J13" s="1371"/>
      <c r="K13" s="1373"/>
      <c r="L13" s="1372"/>
      <c r="M13" s="792"/>
      <c r="N13" s="1371"/>
      <c r="O13" s="1372"/>
      <c r="P13" s="1371"/>
      <c r="Q13" s="1372"/>
      <c r="R13" s="1371"/>
      <c r="S13" s="1372"/>
      <c r="T13" s="792"/>
      <c r="U13" s="1371"/>
      <c r="V13" s="1373"/>
      <c r="W13" s="1372"/>
      <c r="X13" s="792"/>
    </row>
    <row r="14" spans="1:24" ht="15.75" thickBot="1" x14ac:dyDescent="0.3">
      <c r="A14" s="860" t="s">
        <v>775</v>
      </c>
      <c r="B14" s="800" t="s">
        <v>42</v>
      </c>
      <c r="C14" s="1371"/>
      <c r="D14" s="1372"/>
      <c r="E14" s="792"/>
      <c r="F14" s="1371"/>
      <c r="G14" s="1372"/>
      <c r="H14" s="1371"/>
      <c r="I14" s="1372"/>
      <c r="J14" s="1371"/>
      <c r="K14" s="1373"/>
      <c r="L14" s="1372"/>
      <c r="M14" s="792"/>
      <c r="N14" s="1371"/>
      <c r="O14" s="1372"/>
      <c r="P14" s="1371"/>
      <c r="Q14" s="1372"/>
      <c r="R14" s="1371"/>
      <c r="S14" s="1372"/>
      <c r="T14" s="792"/>
      <c r="U14" s="1371"/>
      <c r="V14" s="1373"/>
      <c r="W14" s="1372"/>
      <c r="X14" s="792"/>
    </row>
  </sheetData>
  <mergeCells count="99">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J5:M5"/>
    <mergeCell ref="N5:Q5"/>
    <mergeCell ref="W2:X2"/>
    <mergeCell ref="R3:S3"/>
    <mergeCell ref="U3:V3"/>
    <mergeCell ref="W3:X3"/>
    <mergeCell ref="T2:U2"/>
    <mergeCell ref="R5:T5"/>
    <mergeCell ref="U5:X5"/>
    <mergeCell ref="D2:F2"/>
    <mergeCell ref="H2:J2"/>
    <mergeCell ref="L2:N2"/>
    <mergeCell ref="O2:P2"/>
    <mergeCell ref="Q2:R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heetViews>
  <sheetFormatPr defaultColWidth="9.140625" defaultRowHeight="15" x14ac:dyDescent="0.25"/>
  <cols>
    <col min="12" max="12" width="17.42578125" customWidth="1"/>
  </cols>
  <sheetData>
    <row r="2" spans="2:12" x14ac:dyDescent="0.25">
      <c r="B2" t="s">
        <v>1812</v>
      </c>
    </row>
    <row r="3" spans="2:12" x14ac:dyDescent="0.25">
      <c r="B3" t="s">
        <v>1813</v>
      </c>
    </row>
    <row r="5" spans="2:12" x14ac:dyDescent="0.25">
      <c r="B5" s="1124" t="s">
        <v>908</v>
      </c>
      <c r="C5" s="1125"/>
      <c r="D5" s="1125"/>
      <c r="E5" s="1125"/>
      <c r="F5" s="1125"/>
      <c r="G5" s="1125"/>
      <c r="H5" s="1125"/>
      <c r="I5" s="1125"/>
      <c r="J5" s="1125"/>
      <c r="K5" s="1125"/>
      <c r="L5" s="1126"/>
    </row>
    <row r="6" spans="2:12" x14ac:dyDescent="0.25">
      <c r="B6" s="1374" t="s">
        <v>909</v>
      </c>
      <c r="C6" s="1375"/>
      <c r="D6" s="1375"/>
      <c r="E6" s="1375"/>
      <c r="F6" s="1375"/>
      <c r="G6" s="1375"/>
      <c r="H6" s="1375"/>
      <c r="I6" s="1375"/>
      <c r="J6" s="1375"/>
      <c r="K6" s="1375"/>
      <c r="L6" s="1376"/>
    </row>
    <row r="7" spans="2:12" ht="22.5" customHeight="1" x14ac:dyDescent="0.25">
      <c r="B7" s="1123"/>
      <c r="C7" s="1123"/>
      <c r="D7" s="1123"/>
      <c r="E7" s="1123"/>
      <c r="F7" s="1123"/>
      <c r="G7" s="1123"/>
      <c r="H7" s="1123"/>
      <c r="I7" s="1123"/>
      <c r="J7" s="1123"/>
      <c r="K7" s="1123"/>
      <c r="L7" s="1123"/>
    </row>
    <row r="8" spans="2:12" ht="22.5" customHeight="1" x14ac:dyDescent="0.25">
      <c r="B8" s="1122"/>
      <c r="C8" s="1122"/>
      <c r="D8" s="1122"/>
      <c r="E8" s="1122"/>
      <c r="F8" s="1122"/>
      <c r="G8" s="1122"/>
      <c r="H8" s="1122"/>
      <c r="I8" s="1122"/>
      <c r="J8" s="1122"/>
      <c r="K8" s="1122"/>
      <c r="L8" s="1122"/>
    </row>
    <row r="9" spans="2:12" ht="22.5" customHeight="1" x14ac:dyDescent="0.25">
      <c r="B9" s="1123"/>
      <c r="C9" s="1123"/>
      <c r="D9" s="1123"/>
      <c r="E9" s="1123"/>
      <c r="F9" s="1123"/>
      <c r="G9" s="1123"/>
      <c r="H9" s="1123"/>
      <c r="I9" s="1123"/>
      <c r="J9" s="1123"/>
      <c r="K9" s="1123"/>
      <c r="L9" s="1123"/>
    </row>
    <row r="10" spans="2:12" ht="22.5" customHeight="1" x14ac:dyDescent="0.25">
      <c r="B10" s="1122"/>
      <c r="C10" s="1122"/>
      <c r="D10" s="1122"/>
      <c r="E10" s="1122"/>
      <c r="F10" s="1122"/>
      <c r="G10" s="1122"/>
      <c r="H10" s="1122"/>
      <c r="I10" s="1122"/>
      <c r="J10" s="1122"/>
      <c r="K10" s="1122"/>
      <c r="L10" s="1122"/>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10"/>
  <sheetViews>
    <sheetView showGridLines="0" view="pageLayout" zoomScaleNormal="100" workbookViewId="0">
      <selection activeCell="A13" sqref="A13"/>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377" t="s">
        <v>908</v>
      </c>
      <c r="B1" s="1378"/>
      <c r="C1" s="1378"/>
    </row>
    <row r="2" spans="1:3" ht="21" x14ac:dyDescent="0.25">
      <c r="A2" t="s">
        <v>127</v>
      </c>
      <c r="B2" s="312"/>
      <c r="C2" s="312"/>
    </row>
    <row r="3" spans="1:3" x14ac:dyDescent="0.25">
      <c r="A3" s="2"/>
      <c r="B3" s="313"/>
      <c r="C3" s="2"/>
    </row>
    <row r="4" spans="1:3" x14ac:dyDescent="0.25">
      <c r="A4" s="2"/>
      <c r="B4" s="2"/>
      <c r="C4" s="2"/>
    </row>
    <row r="5" spans="1:3" x14ac:dyDescent="0.25">
      <c r="A5" s="56" t="s">
        <v>128</v>
      </c>
      <c r="B5" s="58" t="s">
        <v>122</v>
      </c>
      <c r="C5" s="57" t="s">
        <v>114</v>
      </c>
    </row>
    <row r="6" spans="1:3" ht="45" x14ac:dyDescent="0.25">
      <c r="A6" s="56" t="s">
        <v>910</v>
      </c>
      <c r="B6" s="56" t="s">
        <v>116</v>
      </c>
      <c r="C6" s="314" t="s">
        <v>911</v>
      </c>
    </row>
    <row r="7" spans="1:3" x14ac:dyDescent="0.25">
      <c r="A7" s="56" t="s">
        <v>912</v>
      </c>
      <c r="B7" s="56" t="s">
        <v>119</v>
      </c>
      <c r="C7" s="314" t="s">
        <v>913</v>
      </c>
    </row>
    <row r="8" spans="1:3" ht="30" x14ac:dyDescent="0.25">
      <c r="A8" s="56" t="s">
        <v>914</v>
      </c>
      <c r="B8" s="56" t="s">
        <v>915</v>
      </c>
      <c r="C8" s="314" t="s">
        <v>916</v>
      </c>
    </row>
    <row r="9" spans="1:3" ht="60" x14ac:dyDescent="0.25">
      <c r="A9" s="56" t="s">
        <v>917</v>
      </c>
      <c r="B9" s="56" t="s">
        <v>139</v>
      </c>
      <c r="C9" s="314" t="s">
        <v>918</v>
      </c>
    </row>
    <row r="10" spans="1:3" ht="30" x14ac:dyDescent="0.25">
      <c r="A10" s="56" t="s">
        <v>919</v>
      </c>
      <c r="B10" s="56" t="s">
        <v>141</v>
      </c>
      <c r="C10" s="314" t="s">
        <v>920</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fitToPage="1"/>
  </sheetPr>
  <dimension ref="A2:J16"/>
  <sheetViews>
    <sheetView showGridLines="0" view="pageLayout" zoomScale="80" zoomScaleNormal="100" zoomScaleSheetLayoutView="100" zoomScalePageLayoutView="80" workbookViewId="0">
      <selection activeCell="A13" sqref="A13"/>
    </sheetView>
  </sheetViews>
  <sheetFormatPr defaultColWidth="9.140625" defaultRowHeight="15" x14ac:dyDescent="0.25"/>
  <cols>
    <col min="1" max="1" width="9.140625" style="2"/>
    <col min="2" max="2" width="6.28515625" style="2" customWidth="1"/>
    <col min="3" max="3" width="55" style="2" customWidth="1"/>
    <col min="4" max="4" width="19.28515625" style="2" customWidth="1"/>
    <col min="5" max="5" width="27" style="2" customWidth="1"/>
    <col min="6" max="6" width="23.7109375" style="2" customWidth="1"/>
    <col min="7" max="7" width="21.140625" style="2" customWidth="1"/>
    <col min="8" max="8" width="28.28515625" style="2" customWidth="1"/>
    <col min="9" max="16384" width="9.140625" style="2"/>
  </cols>
  <sheetData>
    <row r="2" spans="1:10" ht="16.5" x14ac:dyDescent="0.25">
      <c r="C2" s="315"/>
      <c r="D2" s="315"/>
      <c r="E2" s="315"/>
      <c r="F2" s="315"/>
      <c r="G2" s="315"/>
      <c r="H2" s="315"/>
      <c r="I2" s="315"/>
      <c r="J2" s="316"/>
    </row>
    <row r="3" spans="1:10" ht="21" customHeight="1" x14ac:dyDescent="0.35">
      <c r="A3" s="317"/>
      <c r="C3" s="318" t="s">
        <v>909</v>
      </c>
      <c r="D3" s="319"/>
      <c r="E3" s="319"/>
      <c r="F3" s="319"/>
      <c r="G3" s="319"/>
      <c r="H3" s="319"/>
      <c r="J3" s="316"/>
    </row>
    <row r="4" spans="1:10" x14ac:dyDescent="0.25">
      <c r="F4" s="154"/>
      <c r="H4" s="154"/>
      <c r="I4" s="320"/>
      <c r="J4" s="320"/>
    </row>
    <row r="5" spans="1:10" x14ac:dyDescent="0.25">
      <c r="F5" s="154"/>
      <c r="H5" s="154"/>
      <c r="I5" s="320"/>
      <c r="J5" s="320"/>
    </row>
    <row r="6" spans="1:10" x14ac:dyDescent="0.25">
      <c r="F6" s="154"/>
      <c r="H6" s="154"/>
      <c r="I6" s="320"/>
      <c r="J6" s="320"/>
    </row>
    <row r="7" spans="1:10" ht="32.25" customHeight="1" x14ac:dyDescent="0.25">
      <c r="B7" s="180"/>
      <c r="C7" s="321"/>
      <c r="D7" s="861" t="s">
        <v>921</v>
      </c>
      <c r="E7" s="862" t="s">
        <v>922</v>
      </c>
      <c r="F7" s="863"/>
      <c r="G7" s="863"/>
      <c r="H7" s="864"/>
      <c r="I7" s="322"/>
      <c r="J7" s="316"/>
    </row>
    <row r="8" spans="1:10" ht="32.25" customHeight="1" x14ac:dyDescent="0.25">
      <c r="B8" s="180"/>
      <c r="C8" s="321"/>
      <c r="D8" s="865"/>
      <c r="E8" s="866"/>
      <c r="F8" s="861" t="s">
        <v>1951</v>
      </c>
      <c r="G8" s="862" t="s">
        <v>1952</v>
      </c>
      <c r="H8" s="867"/>
      <c r="I8" s="322"/>
      <c r="J8" s="316"/>
    </row>
    <row r="9" spans="1:10" ht="32.25" customHeight="1" x14ac:dyDescent="0.25">
      <c r="B9" s="180"/>
      <c r="C9" s="321"/>
      <c r="D9" s="868"/>
      <c r="E9" s="869"/>
      <c r="F9" s="868"/>
      <c r="G9" s="869"/>
      <c r="H9" s="861" t="s">
        <v>1953</v>
      </c>
      <c r="I9" s="322"/>
      <c r="J9" s="316"/>
    </row>
    <row r="10" spans="1:10" ht="14.25" customHeight="1" x14ac:dyDescent="0.25">
      <c r="B10" s="180"/>
      <c r="C10" s="321"/>
      <c r="D10" s="870" t="s">
        <v>6</v>
      </c>
      <c r="E10" s="871" t="s">
        <v>7</v>
      </c>
      <c r="F10" s="870" t="s">
        <v>8</v>
      </c>
      <c r="G10" s="871" t="s">
        <v>43</v>
      </c>
      <c r="H10" s="870" t="s">
        <v>44</v>
      </c>
      <c r="I10" s="322"/>
      <c r="J10" s="316"/>
    </row>
    <row r="11" spans="1:10" ht="11.25" customHeight="1" x14ac:dyDescent="0.25">
      <c r="B11" s="870">
        <v>1</v>
      </c>
      <c r="C11" s="875" t="s">
        <v>763</v>
      </c>
      <c r="D11" s="1034">
        <v>175314060439.43997</v>
      </c>
      <c r="E11" s="1034">
        <v>385131668237.92004</v>
      </c>
      <c r="F11" s="1034">
        <v>364576924457.92004</v>
      </c>
      <c r="G11" s="1034">
        <v>20554743780</v>
      </c>
      <c r="H11" s="872"/>
      <c r="I11" s="322"/>
      <c r="J11" s="316"/>
    </row>
    <row r="12" spans="1:10" ht="11.25" customHeight="1" x14ac:dyDescent="0.25">
      <c r="B12" s="870">
        <v>2</v>
      </c>
      <c r="C12" s="875" t="s">
        <v>923</v>
      </c>
      <c r="D12" s="1034">
        <v>71579040306.769989</v>
      </c>
      <c r="E12" s="1034"/>
      <c r="F12" s="1034"/>
      <c r="G12" s="1034"/>
      <c r="H12" s="873" t="s">
        <v>924</v>
      </c>
      <c r="I12" s="322"/>
      <c r="J12" s="316"/>
    </row>
    <row r="13" spans="1:10" ht="12" customHeight="1" x14ac:dyDescent="0.25">
      <c r="B13" s="870">
        <v>3</v>
      </c>
      <c r="C13" s="875" t="s">
        <v>42</v>
      </c>
      <c r="D13" s="1034">
        <v>246893100746.20996</v>
      </c>
      <c r="E13" s="1034">
        <v>385131668237.92004</v>
      </c>
      <c r="F13" s="1034">
        <v>364576924457.92004</v>
      </c>
      <c r="G13" s="1035">
        <v>20554743780</v>
      </c>
      <c r="H13" s="872"/>
      <c r="I13" s="322"/>
      <c r="J13" s="316"/>
    </row>
    <row r="14" spans="1:10" x14ac:dyDescent="0.25">
      <c r="B14" s="870">
        <v>4</v>
      </c>
      <c r="C14" s="876" t="s">
        <v>925</v>
      </c>
      <c r="D14" s="1036">
        <v>1119892244.29</v>
      </c>
      <c r="E14" s="1034">
        <v>1740262131</v>
      </c>
      <c r="F14" s="1034">
        <v>1387162981</v>
      </c>
      <c r="G14" s="1037">
        <v>353099150</v>
      </c>
      <c r="H14" s="872" t="s">
        <v>924</v>
      </c>
      <c r="I14" s="322"/>
      <c r="J14" s="316"/>
    </row>
    <row r="15" spans="1:10" x14ac:dyDescent="0.25">
      <c r="B15" s="877" t="s">
        <v>596</v>
      </c>
      <c r="C15" s="876" t="s">
        <v>926</v>
      </c>
      <c r="D15" s="1036">
        <v>1119892244.29</v>
      </c>
      <c r="E15" s="1034">
        <v>1740260374.05</v>
      </c>
      <c r="F15" s="873"/>
      <c r="G15" s="873"/>
      <c r="H15" s="873"/>
      <c r="I15" s="322"/>
      <c r="J15" s="316"/>
    </row>
    <row r="16" spans="1:10" x14ac:dyDescent="0.25">
      <c r="C16" s="137"/>
    </row>
  </sheetData>
  <pageMargins left="0.70866141732283472" right="0.70866141732283472" top="0.74803149606299213" bottom="0.74803149606299213" header="0.31496062992125984" footer="0.31496062992125984"/>
  <pageSetup paperSize="9" scale="68"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election activeCell="Q38" sqref="Q38"/>
    </sheetView>
  </sheetViews>
  <sheetFormatPr defaultRowHeight="15" x14ac:dyDescent="0.25"/>
  <cols>
    <col min="12" max="12" width="19.140625" customWidth="1"/>
  </cols>
  <sheetData>
    <row r="2" spans="2:12" x14ac:dyDescent="0.25">
      <c r="B2" t="s">
        <v>1814</v>
      </c>
    </row>
    <row r="3" spans="2:12" x14ac:dyDescent="0.25">
      <c r="B3" t="s">
        <v>1815</v>
      </c>
    </row>
    <row r="5" spans="2:12" x14ac:dyDescent="0.25">
      <c r="B5" s="1124" t="s">
        <v>927</v>
      </c>
      <c r="C5" s="1125"/>
      <c r="D5" s="1125"/>
      <c r="E5" s="1125"/>
      <c r="F5" s="1125"/>
      <c r="G5" s="1125"/>
      <c r="H5" s="1125"/>
      <c r="I5" s="1125"/>
      <c r="J5" s="1125"/>
      <c r="K5" s="1125"/>
      <c r="L5" s="1126"/>
    </row>
    <row r="6" spans="2:12" x14ac:dyDescent="0.25">
      <c r="B6" s="1127" t="s">
        <v>928</v>
      </c>
      <c r="C6" s="1123"/>
      <c r="D6" s="1123"/>
      <c r="E6" s="1123"/>
      <c r="F6" s="1123"/>
      <c r="G6" s="1123"/>
      <c r="H6" s="1123"/>
      <c r="I6" s="1123"/>
      <c r="J6" s="1123"/>
      <c r="K6" s="1123"/>
      <c r="L6" s="1128"/>
    </row>
    <row r="7" spans="2:12" ht="22.5" customHeight="1" x14ac:dyDescent="0.25">
      <c r="B7" s="1129" t="s">
        <v>929</v>
      </c>
      <c r="C7" s="1130"/>
      <c r="D7" s="1130"/>
      <c r="E7" s="1130"/>
      <c r="F7" s="1130"/>
      <c r="G7" s="1130"/>
      <c r="H7" s="1130"/>
      <c r="I7" s="1130"/>
      <c r="J7" s="1130"/>
      <c r="K7" s="1130"/>
      <c r="L7" s="1131"/>
    </row>
    <row r="8" spans="2:12" ht="22.5" customHeight="1" x14ac:dyDescent="0.25"/>
    <row r="9" spans="2:12" ht="22.5" customHeight="1" x14ac:dyDescent="0.25">
      <c r="B9" s="1122"/>
      <c r="C9" s="1122"/>
      <c r="D9" s="1122"/>
      <c r="E9" s="1122"/>
      <c r="F9" s="1122"/>
      <c r="G9" s="1122"/>
      <c r="H9" s="1122"/>
      <c r="I9" s="1122"/>
      <c r="J9" s="1122"/>
      <c r="K9" s="1122"/>
      <c r="L9" s="1122"/>
    </row>
    <row r="10" spans="2:12" ht="22.5" customHeight="1" x14ac:dyDescent="0.25">
      <c r="B10" s="1123"/>
      <c r="C10" s="1123"/>
      <c r="D10" s="1123"/>
      <c r="E10" s="1123"/>
      <c r="F10" s="1123"/>
      <c r="G10" s="1123"/>
      <c r="H10" s="1123"/>
      <c r="I10" s="1123"/>
      <c r="J10" s="1123"/>
      <c r="K10" s="1123"/>
      <c r="L10" s="1123"/>
    </row>
    <row r="11" spans="2:12" ht="22.5" customHeight="1" x14ac:dyDescent="0.25">
      <c r="B11" s="1122"/>
      <c r="C11" s="1122"/>
      <c r="D11" s="1122"/>
      <c r="E11" s="1122"/>
      <c r="F11" s="1122"/>
      <c r="G11" s="1122"/>
      <c r="H11" s="1122"/>
      <c r="I11" s="1122"/>
      <c r="J11" s="1122"/>
      <c r="K11" s="1122"/>
      <c r="L11" s="1122"/>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C7"/>
  <sheetViews>
    <sheetView showGridLines="0" view="pageLayout" zoomScaleNormal="100" workbookViewId="0">
      <selection activeCell="A2" sqref="A2"/>
    </sheetView>
  </sheetViews>
  <sheetFormatPr defaultRowHeight="15" x14ac:dyDescent="0.25"/>
  <cols>
    <col min="1" max="1" width="27" customWidth="1"/>
    <col min="2" max="2" width="15.7109375" customWidth="1"/>
    <col min="3" max="3" width="117.7109375" customWidth="1"/>
  </cols>
  <sheetData>
    <row r="1" spans="1:3" ht="18.75" x14ac:dyDescent="0.25">
      <c r="A1" s="1379" t="s">
        <v>927</v>
      </c>
      <c r="B1" s="1379"/>
      <c r="C1" s="1379"/>
    </row>
    <row r="2" spans="1:3" ht="21" x14ac:dyDescent="0.25">
      <c r="A2" s="323"/>
      <c r="B2" s="323"/>
      <c r="C2" s="312"/>
    </row>
    <row r="3" spans="1:3" x14ac:dyDescent="0.25">
      <c r="A3" s="56" t="s">
        <v>128</v>
      </c>
      <c r="B3" s="56" t="s">
        <v>122</v>
      </c>
      <c r="C3" s="57" t="s">
        <v>129</v>
      </c>
    </row>
    <row r="4" spans="1:3" ht="30" x14ac:dyDescent="0.25">
      <c r="A4" s="324" t="s">
        <v>930</v>
      </c>
      <c r="B4" s="325" t="s">
        <v>116</v>
      </c>
      <c r="C4" s="326" t="s">
        <v>931</v>
      </c>
    </row>
    <row r="5" spans="1:3" x14ac:dyDescent="0.25">
      <c r="A5" s="324" t="s">
        <v>932</v>
      </c>
      <c r="B5" s="325" t="s">
        <v>119</v>
      </c>
      <c r="C5" s="326" t="s">
        <v>933</v>
      </c>
    </row>
    <row r="6" spans="1:3" ht="30" x14ac:dyDescent="0.25">
      <c r="A6" s="324" t="s">
        <v>934</v>
      </c>
      <c r="B6" s="325" t="s">
        <v>154</v>
      </c>
      <c r="C6" s="326" t="s">
        <v>935</v>
      </c>
    </row>
    <row r="7" spans="1:3" ht="45" x14ac:dyDescent="0.25">
      <c r="A7" s="327" t="s">
        <v>936</v>
      </c>
      <c r="B7" s="325" t="s">
        <v>139</v>
      </c>
      <c r="C7" s="326" t="s">
        <v>937</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H23"/>
  <sheetViews>
    <sheetView showGridLines="0" view="pageLayout" zoomScale="80" zoomScaleNormal="100" zoomScalePageLayoutView="80" workbookViewId="0">
      <selection activeCell="A2" sqref="A2"/>
    </sheetView>
  </sheetViews>
  <sheetFormatPr defaultRowHeight="15" x14ac:dyDescent="0.25"/>
  <cols>
    <col min="1" max="1" width="4.42578125" customWidth="1"/>
    <col min="2" max="2" width="69.140625" customWidth="1"/>
    <col min="3" max="8" width="24.85546875" customWidth="1"/>
  </cols>
  <sheetData>
    <row r="1" spans="1:8" ht="18.75" x14ac:dyDescent="0.3">
      <c r="A1" s="180"/>
      <c r="B1" s="119" t="s">
        <v>928</v>
      </c>
      <c r="C1" s="180"/>
      <c r="D1" s="180"/>
      <c r="E1" s="180"/>
      <c r="F1" s="180"/>
      <c r="G1" s="180"/>
      <c r="H1" s="180"/>
    </row>
    <row r="2" spans="1:8" x14ac:dyDescent="0.25">
      <c r="A2" s="180"/>
      <c r="B2" s="180"/>
      <c r="C2" s="180"/>
      <c r="D2" s="180"/>
      <c r="E2" s="180"/>
      <c r="F2" s="180"/>
      <c r="G2" s="180"/>
      <c r="H2" s="180"/>
    </row>
    <row r="3" spans="1:8" x14ac:dyDescent="0.25">
      <c r="A3" s="180"/>
      <c r="B3" s="180"/>
      <c r="C3" s="180"/>
      <c r="D3" s="180"/>
      <c r="E3" s="180"/>
      <c r="F3" s="180"/>
      <c r="G3" s="180"/>
      <c r="H3" s="180"/>
    </row>
    <row r="4" spans="1:8" ht="30" customHeight="1" x14ac:dyDescent="0.25">
      <c r="A4" s="328"/>
      <c r="B4" s="1380" t="s">
        <v>938</v>
      </c>
      <c r="C4" s="1381" t="s">
        <v>939</v>
      </c>
      <c r="D4" s="1380"/>
      <c r="E4" s="1382" t="s">
        <v>940</v>
      </c>
      <c r="F4" s="1381"/>
      <c r="G4" s="1383" t="s">
        <v>941</v>
      </c>
      <c r="H4" s="1384"/>
    </row>
    <row r="5" spans="1:8" ht="30" x14ac:dyDescent="0.25">
      <c r="A5" s="54"/>
      <c r="B5" s="1380"/>
      <c r="C5" s="329" t="s">
        <v>841</v>
      </c>
      <c r="D5" s="330" t="s">
        <v>541</v>
      </c>
      <c r="E5" s="329" t="s">
        <v>841</v>
      </c>
      <c r="F5" s="330" t="s">
        <v>541</v>
      </c>
      <c r="G5" s="120" t="s">
        <v>942</v>
      </c>
      <c r="H5" s="120" t="s">
        <v>943</v>
      </c>
    </row>
    <row r="6" spans="1:8" x14ac:dyDescent="0.25">
      <c r="A6" s="54"/>
      <c r="B6" s="1380"/>
      <c r="C6" s="331" t="s">
        <v>6</v>
      </c>
      <c r="D6" s="325" t="s">
        <v>7</v>
      </c>
      <c r="E6" s="325" t="s">
        <v>8</v>
      </c>
      <c r="F6" s="325" t="s">
        <v>43</v>
      </c>
      <c r="G6" s="325" t="s">
        <v>44</v>
      </c>
      <c r="H6" s="325" t="s">
        <v>166</v>
      </c>
    </row>
    <row r="7" spans="1:8" x14ac:dyDescent="0.25">
      <c r="A7" s="332">
        <v>1</v>
      </c>
      <c r="B7" s="188" t="s">
        <v>944</v>
      </c>
      <c r="C7" s="333">
        <v>70260840.462919995</v>
      </c>
      <c r="D7" s="334">
        <v>0</v>
      </c>
      <c r="E7" s="334">
        <v>72059594.287440002</v>
      </c>
      <c r="F7" s="334">
        <v>0</v>
      </c>
      <c r="G7" s="334">
        <v>0</v>
      </c>
      <c r="H7" s="334">
        <v>0</v>
      </c>
    </row>
    <row r="8" spans="1:8" x14ac:dyDescent="0.25">
      <c r="A8" s="332">
        <v>2</v>
      </c>
      <c r="B8" s="327" t="s">
        <v>945</v>
      </c>
      <c r="C8" s="333">
        <v>1161.6919499999999</v>
      </c>
      <c r="D8" s="334">
        <v>0</v>
      </c>
      <c r="E8" s="334">
        <v>1161.5762500000001</v>
      </c>
      <c r="F8" s="334">
        <v>0</v>
      </c>
      <c r="G8" s="334">
        <v>232.31524999999999</v>
      </c>
      <c r="H8" s="334">
        <v>0</v>
      </c>
    </row>
    <row r="9" spans="1:8" x14ac:dyDescent="0.25">
      <c r="A9" s="332">
        <v>3</v>
      </c>
      <c r="B9" s="327" t="s">
        <v>946</v>
      </c>
      <c r="C9" s="333">
        <v>0</v>
      </c>
      <c r="D9" s="334">
        <v>0</v>
      </c>
      <c r="E9" s="334">
        <v>0</v>
      </c>
      <c r="F9" s="334">
        <v>0</v>
      </c>
      <c r="G9" s="334">
        <v>0</v>
      </c>
      <c r="H9" s="334">
        <v>0</v>
      </c>
    </row>
    <row r="10" spans="1:8" x14ac:dyDescent="0.25">
      <c r="A10" s="332">
        <v>4</v>
      </c>
      <c r="B10" s="327" t="s">
        <v>947</v>
      </c>
      <c r="C10" s="333">
        <v>0</v>
      </c>
      <c r="D10" s="334">
        <v>0</v>
      </c>
      <c r="E10" s="334">
        <v>382151.85048999998</v>
      </c>
      <c r="F10" s="334">
        <v>0</v>
      </c>
      <c r="G10" s="334">
        <v>0</v>
      </c>
      <c r="H10" s="334">
        <v>0</v>
      </c>
    </row>
    <row r="11" spans="1:8" x14ac:dyDescent="0.25">
      <c r="A11" s="332">
        <v>5</v>
      </c>
      <c r="B11" s="327" t="s">
        <v>948</v>
      </c>
      <c r="C11" s="333">
        <v>0</v>
      </c>
      <c r="D11" s="334">
        <v>0</v>
      </c>
      <c r="E11" s="334">
        <v>0</v>
      </c>
      <c r="F11" s="334">
        <v>0</v>
      </c>
      <c r="G11" s="334">
        <v>0</v>
      </c>
      <c r="H11" s="334">
        <v>0</v>
      </c>
    </row>
    <row r="12" spans="1:8" x14ac:dyDescent="0.25">
      <c r="A12" s="332">
        <v>6</v>
      </c>
      <c r="B12" s="327" t="s">
        <v>949</v>
      </c>
      <c r="C12" s="333">
        <v>0</v>
      </c>
      <c r="D12" s="334">
        <v>0</v>
      </c>
      <c r="E12" s="334">
        <v>0</v>
      </c>
      <c r="F12" s="334">
        <v>0</v>
      </c>
      <c r="G12" s="334">
        <v>0</v>
      </c>
      <c r="H12" s="334">
        <v>0</v>
      </c>
    </row>
    <row r="13" spans="1:8" x14ac:dyDescent="0.25">
      <c r="A13" s="332">
        <v>7</v>
      </c>
      <c r="B13" s="327" t="s">
        <v>950</v>
      </c>
      <c r="C13" s="333">
        <v>8126217.1637500003</v>
      </c>
      <c r="D13" s="334">
        <v>3239640.7865500003</v>
      </c>
      <c r="E13" s="334">
        <v>6766249.6684900001</v>
      </c>
      <c r="F13" s="334">
        <v>42244.780180000002</v>
      </c>
      <c r="G13" s="334">
        <v>5559561.4620099999</v>
      </c>
      <c r="H13" s="334">
        <v>39249.488920000003</v>
      </c>
    </row>
    <row r="14" spans="1:8" x14ac:dyDescent="0.25">
      <c r="A14" s="332">
        <v>8</v>
      </c>
      <c r="B14" s="327" t="s">
        <v>951</v>
      </c>
      <c r="C14" s="333">
        <v>18308015.774089999</v>
      </c>
      <c r="D14" s="334">
        <v>634661.1675499999</v>
      </c>
      <c r="E14" s="334">
        <v>17823902.429810002</v>
      </c>
      <c r="F14" s="334">
        <v>185120.38193999999</v>
      </c>
      <c r="G14" s="334">
        <v>13313892.321</v>
      </c>
      <c r="H14" s="334">
        <v>137713.48457</v>
      </c>
    </row>
    <row r="15" spans="1:8" x14ac:dyDescent="0.25">
      <c r="A15" s="332">
        <v>9</v>
      </c>
      <c r="B15" s="327" t="s">
        <v>952</v>
      </c>
      <c r="C15" s="333">
        <v>19923529.19602</v>
      </c>
      <c r="D15" s="334">
        <v>28170.503920000003</v>
      </c>
      <c r="E15" s="334">
        <v>19848184.011539999</v>
      </c>
      <c r="F15" s="334">
        <v>14085.251960000001</v>
      </c>
      <c r="G15" s="334">
        <v>6991266.93181</v>
      </c>
      <c r="H15" s="334">
        <v>4929.8381900000004</v>
      </c>
    </row>
    <row r="16" spans="1:8" x14ac:dyDescent="0.25">
      <c r="A16" s="332">
        <v>10</v>
      </c>
      <c r="B16" s="327" t="s">
        <v>953</v>
      </c>
      <c r="C16" s="333">
        <v>1255392.89249</v>
      </c>
      <c r="D16" s="334">
        <v>2228.4485800000002</v>
      </c>
      <c r="E16" s="334">
        <v>653641.26717999997</v>
      </c>
      <c r="F16" s="334">
        <v>1037.6927499999999</v>
      </c>
      <c r="G16" s="334">
        <v>825024.71934000007</v>
      </c>
      <c r="H16" s="334">
        <v>1556.5391200000001</v>
      </c>
    </row>
    <row r="17" spans="1:8" x14ac:dyDescent="0.25">
      <c r="A17" s="332">
        <v>11</v>
      </c>
      <c r="B17" s="327" t="s">
        <v>954</v>
      </c>
      <c r="C17" s="333">
        <v>108507.69945999999</v>
      </c>
      <c r="D17" s="334">
        <v>204571.91341000001</v>
      </c>
      <c r="E17" s="334">
        <v>88094.135540000003</v>
      </c>
      <c r="F17" s="334">
        <v>0</v>
      </c>
      <c r="G17" s="334">
        <v>132141.20331000001</v>
      </c>
      <c r="H17" s="334">
        <v>0</v>
      </c>
    </row>
    <row r="18" spans="1:8" x14ac:dyDescent="0.25">
      <c r="A18" s="332">
        <v>12</v>
      </c>
      <c r="B18" s="327" t="s">
        <v>955</v>
      </c>
      <c r="C18" s="333">
        <v>0</v>
      </c>
      <c r="D18" s="334">
        <v>0</v>
      </c>
      <c r="E18" s="334">
        <v>0</v>
      </c>
      <c r="F18" s="334">
        <v>0</v>
      </c>
      <c r="G18" s="334">
        <v>0</v>
      </c>
      <c r="H18" s="334">
        <v>0</v>
      </c>
    </row>
    <row r="19" spans="1:8" x14ac:dyDescent="0.25">
      <c r="A19" s="332">
        <v>13</v>
      </c>
      <c r="B19" s="327" t="s">
        <v>956</v>
      </c>
      <c r="C19" s="333">
        <v>0</v>
      </c>
      <c r="D19" s="334">
        <v>0</v>
      </c>
      <c r="E19" s="334">
        <v>0</v>
      </c>
      <c r="F19" s="334">
        <v>0</v>
      </c>
      <c r="G19" s="334">
        <v>0</v>
      </c>
      <c r="H19" s="334">
        <v>0</v>
      </c>
    </row>
    <row r="20" spans="1:8" x14ac:dyDescent="0.25">
      <c r="A20" s="332">
        <v>14</v>
      </c>
      <c r="B20" s="327" t="s">
        <v>957</v>
      </c>
      <c r="C20" s="333">
        <v>0</v>
      </c>
      <c r="D20" s="334">
        <v>0</v>
      </c>
      <c r="E20" s="334">
        <v>0</v>
      </c>
      <c r="F20" s="334">
        <v>0</v>
      </c>
      <c r="G20" s="334">
        <v>0</v>
      </c>
      <c r="H20" s="334">
        <v>0</v>
      </c>
    </row>
    <row r="21" spans="1:8" x14ac:dyDescent="0.25">
      <c r="A21" s="332">
        <v>15</v>
      </c>
      <c r="B21" s="327" t="s">
        <v>237</v>
      </c>
      <c r="C21" s="333">
        <v>0</v>
      </c>
      <c r="D21" s="334">
        <v>0</v>
      </c>
      <c r="E21" s="334">
        <v>0</v>
      </c>
      <c r="F21" s="334">
        <v>0</v>
      </c>
      <c r="G21" s="334">
        <v>0</v>
      </c>
      <c r="H21" s="334">
        <v>0</v>
      </c>
    </row>
    <row r="22" spans="1:8" x14ac:dyDescent="0.25">
      <c r="A22" s="332">
        <v>16</v>
      </c>
      <c r="B22" s="327" t="s">
        <v>958</v>
      </c>
      <c r="C22" s="333">
        <v>4550797.3675100002</v>
      </c>
      <c r="D22" s="334">
        <v>0</v>
      </c>
      <c r="E22" s="334">
        <v>4550797.3675100002</v>
      </c>
      <c r="F22" s="334">
        <v>0</v>
      </c>
      <c r="G22" s="334">
        <v>4550797.3675100002</v>
      </c>
      <c r="H22" s="334">
        <v>0</v>
      </c>
    </row>
    <row r="23" spans="1:8" x14ac:dyDescent="0.25">
      <c r="A23" s="335">
        <v>17</v>
      </c>
      <c r="B23" s="878" t="s">
        <v>959</v>
      </c>
      <c r="C23" s="333">
        <v>122534462.24819</v>
      </c>
      <c r="D23" s="334">
        <v>4109272.8200100004</v>
      </c>
      <c r="E23" s="334">
        <v>122173776.59425999</v>
      </c>
      <c r="F23" s="334">
        <v>242488.10683</v>
      </c>
      <c r="G23" s="334">
        <v>31372916.320220001</v>
      </c>
      <c r="H23" s="334">
        <v>183449.35080000001</v>
      </c>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2:S24"/>
  <sheetViews>
    <sheetView showGridLines="0" view="pageLayout" zoomScaleNormal="100" workbookViewId="0">
      <selection activeCell="A2" sqref="A2"/>
    </sheetView>
  </sheetViews>
  <sheetFormatPr defaultRowHeight="15" x14ac:dyDescent="0.25"/>
  <cols>
    <col min="1" max="1" width="3.85546875" customWidth="1"/>
    <col min="2" max="2" width="38.140625" customWidth="1"/>
    <col min="3" max="3" width="11.140625" bestFit="1" customWidth="1"/>
    <col min="4" max="6" width="4.42578125" customWidth="1"/>
    <col min="7" max="7" width="10.140625" bestFit="1" customWidth="1"/>
    <col min="8" max="9" width="11.140625" bestFit="1" customWidth="1"/>
    <col min="10" max="10" width="4.42578125" customWidth="1"/>
    <col min="11" max="13" width="11.140625" bestFit="1" customWidth="1"/>
    <col min="14" max="15" width="6.140625" customWidth="1"/>
    <col min="16" max="16" width="7" customWidth="1"/>
    <col min="17" max="17" width="7.42578125" customWidth="1"/>
    <col min="18" max="18" width="11.42578125" bestFit="1" customWidth="1"/>
    <col min="19" max="19" width="10.5703125" customWidth="1"/>
  </cols>
  <sheetData>
    <row r="2" spans="1:19" ht="18.75" x14ac:dyDescent="0.3">
      <c r="A2" s="180"/>
      <c r="B2" s="119" t="s">
        <v>929</v>
      </c>
      <c r="C2" s="180"/>
      <c r="D2" s="180"/>
      <c r="E2" s="180"/>
      <c r="F2" s="180"/>
      <c r="G2" s="180"/>
      <c r="H2" s="180"/>
      <c r="I2" s="180"/>
      <c r="J2" s="180"/>
      <c r="K2" s="180"/>
      <c r="L2" s="180"/>
      <c r="M2" s="180"/>
      <c r="N2" s="180"/>
      <c r="O2" s="180"/>
      <c r="P2" s="180"/>
      <c r="Q2" s="180"/>
    </row>
    <row r="3" spans="1:19" x14ac:dyDescent="0.25">
      <c r="A3" s="180"/>
      <c r="B3" s="180"/>
      <c r="C3" s="180"/>
      <c r="D3" s="180"/>
      <c r="E3" s="180"/>
      <c r="F3" s="180"/>
      <c r="G3" s="180"/>
      <c r="H3" s="180"/>
      <c r="I3" s="180"/>
      <c r="J3" s="180"/>
      <c r="K3" s="180"/>
      <c r="L3" s="180"/>
      <c r="M3" s="180"/>
      <c r="N3" s="180"/>
      <c r="O3" s="180"/>
      <c r="P3" s="180"/>
      <c r="Q3" s="180"/>
    </row>
    <row r="4" spans="1:19" x14ac:dyDescent="0.25">
      <c r="A4" s="180"/>
      <c r="B4" s="180"/>
      <c r="C4" s="180"/>
      <c r="D4" s="180"/>
      <c r="E4" s="180"/>
      <c r="F4" s="180"/>
      <c r="G4" s="180"/>
      <c r="H4" s="180"/>
      <c r="I4" s="180"/>
      <c r="J4" s="180"/>
      <c r="K4" s="180"/>
      <c r="L4" s="180"/>
      <c r="M4" s="180"/>
      <c r="N4" s="180"/>
      <c r="O4" s="180"/>
      <c r="P4" s="180"/>
      <c r="Q4" s="180"/>
    </row>
    <row r="5" spans="1:19" ht="15" customHeight="1" x14ac:dyDescent="0.25">
      <c r="A5" s="328"/>
      <c r="B5" s="1380" t="s">
        <v>938</v>
      </c>
      <c r="C5" s="1382" t="s">
        <v>960</v>
      </c>
      <c r="D5" s="1385"/>
      <c r="E5" s="1385"/>
      <c r="F5" s="1385"/>
      <c r="G5" s="1385"/>
      <c r="H5" s="1385"/>
      <c r="I5" s="1385"/>
      <c r="J5" s="1385"/>
      <c r="K5" s="1385"/>
      <c r="L5" s="1385"/>
      <c r="M5" s="1385"/>
      <c r="N5" s="1385"/>
      <c r="O5" s="1385"/>
      <c r="P5" s="1385"/>
      <c r="Q5" s="1381"/>
      <c r="R5" s="1386" t="s">
        <v>42</v>
      </c>
      <c r="S5" s="1386" t="s">
        <v>961</v>
      </c>
    </row>
    <row r="6" spans="1:19" ht="30" customHeight="1" x14ac:dyDescent="0.25">
      <c r="A6" s="54"/>
      <c r="B6" s="1380"/>
      <c r="C6" s="337">
        <v>0</v>
      </c>
      <c r="D6" s="338">
        <v>0.02</v>
      </c>
      <c r="E6" s="337">
        <v>0.04</v>
      </c>
      <c r="F6" s="338">
        <v>0.1</v>
      </c>
      <c r="G6" s="338">
        <v>0.2</v>
      </c>
      <c r="H6" s="338">
        <v>0.35</v>
      </c>
      <c r="I6" s="338">
        <v>0.5</v>
      </c>
      <c r="J6" s="338">
        <v>0.7</v>
      </c>
      <c r="K6" s="338">
        <v>0.75</v>
      </c>
      <c r="L6" s="339">
        <v>1</v>
      </c>
      <c r="M6" s="339">
        <v>1.5</v>
      </c>
      <c r="N6" s="339">
        <v>2.5</v>
      </c>
      <c r="O6" s="339">
        <v>3.7</v>
      </c>
      <c r="P6" s="339">
        <v>12.5</v>
      </c>
      <c r="Q6" s="339" t="s">
        <v>962</v>
      </c>
      <c r="R6" s="1386"/>
      <c r="S6" s="1386"/>
    </row>
    <row r="7" spans="1:19" x14ac:dyDescent="0.25">
      <c r="A7" s="54"/>
      <c r="B7" s="1380"/>
      <c r="C7" s="331" t="s">
        <v>6</v>
      </c>
      <c r="D7" s="331" t="s">
        <v>7</v>
      </c>
      <c r="E7" s="331" t="s">
        <v>8</v>
      </c>
      <c r="F7" s="331" t="s">
        <v>43</v>
      </c>
      <c r="G7" s="331" t="s">
        <v>44</v>
      </c>
      <c r="H7" s="331" t="s">
        <v>166</v>
      </c>
      <c r="I7" s="331" t="s">
        <v>167</v>
      </c>
      <c r="J7" s="331" t="s">
        <v>201</v>
      </c>
      <c r="K7" s="331" t="s">
        <v>456</v>
      </c>
      <c r="L7" s="331" t="s">
        <v>457</v>
      </c>
      <c r="M7" s="331" t="s">
        <v>458</v>
      </c>
      <c r="N7" s="331" t="s">
        <v>459</v>
      </c>
      <c r="O7" s="331" t="s">
        <v>460</v>
      </c>
      <c r="P7" s="331" t="s">
        <v>748</v>
      </c>
      <c r="Q7" s="331" t="s">
        <v>749</v>
      </c>
      <c r="R7" s="340" t="s">
        <v>963</v>
      </c>
      <c r="S7" s="340" t="s">
        <v>964</v>
      </c>
    </row>
    <row r="8" spans="1:19" ht="30" x14ac:dyDescent="0.25">
      <c r="A8" s="332">
        <v>1</v>
      </c>
      <c r="B8" s="188" t="s">
        <v>944</v>
      </c>
      <c r="C8" s="333">
        <v>252907432.52221</v>
      </c>
      <c r="D8" s="334">
        <v>0</v>
      </c>
      <c r="E8" s="334">
        <v>0</v>
      </c>
      <c r="F8" s="334">
        <v>0</v>
      </c>
      <c r="G8" s="334">
        <v>0</v>
      </c>
      <c r="H8" s="334">
        <v>0</v>
      </c>
      <c r="I8" s="334">
        <v>0</v>
      </c>
      <c r="J8" s="334">
        <v>0</v>
      </c>
      <c r="K8" s="334">
        <v>0</v>
      </c>
      <c r="L8" s="334">
        <v>0</v>
      </c>
      <c r="M8" s="334">
        <v>0</v>
      </c>
      <c r="N8" s="334">
        <v>0</v>
      </c>
      <c r="O8" s="334">
        <v>0</v>
      </c>
      <c r="P8" s="334">
        <v>0</v>
      </c>
      <c r="Q8" s="334">
        <v>0</v>
      </c>
      <c r="R8" s="334">
        <v>252907432.52221</v>
      </c>
      <c r="S8" s="334"/>
    </row>
    <row r="9" spans="1:19" x14ac:dyDescent="0.25">
      <c r="A9" s="332">
        <v>2</v>
      </c>
      <c r="B9" s="327" t="s">
        <v>945</v>
      </c>
      <c r="C9" s="333">
        <v>0</v>
      </c>
      <c r="D9" s="334">
        <v>0</v>
      </c>
      <c r="E9" s="334">
        <v>0</v>
      </c>
      <c r="F9" s="334">
        <v>0</v>
      </c>
      <c r="G9" s="334">
        <v>1161.5762500000001</v>
      </c>
      <c r="H9" s="334">
        <v>0</v>
      </c>
      <c r="I9" s="334">
        <v>0</v>
      </c>
      <c r="J9" s="334">
        <v>0</v>
      </c>
      <c r="K9" s="334">
        <v>0</v>
      </c>
      <c r="L9" s="334">
        <v>0</v>
      </c>
      <c r="M9" s="334">
        <v>0</v>
      </c>
      <c r="N9" s="334">
        <v>0</v>
      </c>
      <c r="O9" s="334">
        <v>0</v>
      </c>
      <c r="P9" s="334">
        <v>0</v>
      </c>
      <c r="Q9" s="334">
        <v>0</v>
      </c>
      <c r="R9" s="334">
        <v>1161.5762500000001</v>
      </c>
      <c r="S9" s="334"/>
    </row>
    <row r="10" spans="1:19" x14ac:dyDescent="0.25">
      <c r="A10" s="332">
        <v>3</v>
      </c>
      <c r="B10" s="327" t="s">
        <v>946</v>
      </c>
      <c r="C10" s="333"/>
      <c r="D10" s="334"/>
      <c r="E10" s="334"/>
      <c r="F10" s="334"/>
      <c r="G10" s="334"/>
      <c r="H10" s="334"/>
      <c r="I10" s="334"/>
      <c r="J10" s="334"/>
      <c r="K10" s="334"/>
      <c r="L10" s="334"/>
      <c r="M10" s="334"/>
      <c r="N10" s="334"/>
      <c r="O10" s="334"/>
      <c r="P10" s="334"/>
      <c r="Q10" s="334"/>
      <c r="R10" s="334">
        <v>0</v>
      </c>
      <c r="S10" s="334"/>
    </row>
    <row r="11" spans="1:19" x14ac:dyDescent="0.25">
      <c r="A11" s="332">
        <v>4</v>
      </c>
      <c r="B11" s="327" t="s">
        <v>947</v>
      </c>
      <c r="C11" s="333">
        <v>382151.85048999998</v>
      </c>
      <c r="D11" s="334">
        <v>0</v>
      </c>
      <c r="E11" s="334">
        <v>0</v>
      </c>
      <c r="F11" s="334">
        <v>0</v>
      </c>
      <c r="G11" s="334">
        <v>0</v>
      </c>
      <c r="H11" s="334">
        <v>0</v>
      </c>
      <c r="I11" s="334">
        <v>0</v>
      </c>
      <c r="J11" s="334">
        <v>0</v>
      </c>
      <c r="K11" s="334">
        <v>0</v>
      </c>
      <c r="L11" s="334">
        <v>0</v>
      </c>
      <c r="M11" s="334">
        <v>0</v>
      </c>
      <c r="N11" s="334">
        <v>0</v>
      </c>
      <c r="O11" s="334">
        <v>0</v>
      </c>
      <c r="P11" s="334">
        <v>0</v>
      </c>
      <c r="Q11" s="334">
        <v>0</v>
      </c>
      <c r="R11" s="334">
        <v>382151.85048999998</v>
      </c>
      <c r="S11" s="334"/>
    </row>
    <row r="12" spans="1:19" x14ac:dyDescent="0.25">
      <c r="A12" s="332">
        <v>5</v>
      </c>
      <c r="B12" s="327" t="s">
        <v>948</v>
      </c>
      <c r="C12" s="333"/>
      <c r="D12" s="334"/>
      <c r="E12" s="334"/>
      <c r="F12" s="334"/>
      <c r="G12" s="334"/>
      <c r="H12" s="334"/>
      <c r="I12" s="334"/>
      <c r="J12" s="334"/>
      <c r="K12" s="334"/>
      <c r="L12" s="334"/>
      <c r="M12" s="334"/>
      <c r="N12" s="334"/>
      <c r="O12" s="334"/>
      <c r="P12" s="334"/>
      <c r="Q12" s="334"/>
      <c r="R12" s="334">
        <v>0</v>
      </c>
      <c r="S12" s="334"/>
    </row>
    <row r="13" spans="1:19" x14ac:dyDescent="0.25">
      <c r="A13" s="332">
        <v>6</v>
      </c>
      <c r="B13" s="327" t="s">
        <v>949</v>
      </c>
      <c r="C13" s="333">
        <v>0</v>
      </c>
      <c r="D13" s="334">
        <v>0</v>
      </c>
      <c r="E13" s="334">
        <v>0</v>
      </c>
      <c r="F13" s="334">
        <v>0</v>
      </c>
      <c r="G13" s="334">
        <v>0</v>
      </c>
      <c r="H13" s="334">
        <v>0</v>
      </c>
      <c r="I13" s="334">
        <v>0</v>
      </c>
      <c r="J13" s="334">
        <v>0</v>
      </c>
      <c r="K13" s="334">
        <v>0</v>
      </c>
      <c r="L13" s="334">
        <v>0</v>
      </c>
      <c r="M13" s="334">
        <v>0</v>
      </c>
      <c r="N13" s="334">
        <v>0</v>
      </c>
      <c r="O13" s="334">
        <v>0</v>
      </c>
      <c r="P13" s="334">
        <v>0</v>
      </c>
      <c r="Q13" s="334">
        <v>0</v>
      </c>
      <c r="R13" s="334">
        <v>0</v>
      </c>
      <c r="S13" s="334"/>
    </row>
    <row r="14" spans="1:19" x14ac:dyDescent="0.25">
      <c r="A14" s="332">
        <v>7</v>
      </c>
      <c r="B14" s="327" t="s">
        <v>950</v>
      </c>
      <c r="C14" s="333">
        <v>0</v>
      </c>
      <c r="D14" s="334">
        <v>0</v>
      </c>
      <c r="E14" s="334">
        <v>0</v>
      </c>
      <c r="F14" s="334">
        <v>0</v>
      </c>
      <c r="G14" s="334">
        <v>0</v>
      </c>
      <c r="H14" s="334">
        <v>0</v>
      </c>
      <c r="I14" s="334">
        <v>0</v>
      </c>
      <c r="J14" s="334">
        <v>0</v>
      </c>
      <c r="K14" s="334">
        <v>0</v>
      </c>
      <c r="L14" s="334">
        <v>6817986.19405</v>
      </c>
      <c r="M14" s="334">
        <v>0</v>
      </c>
      <c r="N14" s="334">
        <v>0</v>
      </c>
      <c r="O14" s="334">
        <v>0</v>
      </c>
      <c r="P14" s="334">
        <v>0</v>
      </c>
      <c r="Q14" s="334">
        <v>0</v>
      </c>
      <c r="R14" s="334">
        <v>6817986.19405</v>
      </c>
      <c r="S14" s="334">
        <v>0</v>
      </c>
    </row>
    <row r="15" spans="1:19" x14ac:dyDescent="0.25">
      <c r="A15" s="332">
        <v>8</v>
      </c>
      <c r="B15" s="327" t="s">
        <v>965</v>
      </c>
      <c r="C15" s="333">
        <v>0</v>
      </c>
      <c r="D15" s="334">
        <v>0</v>
      </c>
      <c r="E15" s="334">
        <v>0</v>
      </c>
      <c r="F15" s="334">
        <v>0</v>
      </c>
      <c r="G15" s="334">
        <v>0</v>
      </c>
      <c r="H15" s="334">
        <v>0</v>
      </c>
      <c r="I15" s="334">
        <v>0</v>
      </c>
      <c r="J15" s="334">
        <v>0</v>
      </c>
      <c r="K15" s="334">
        <v>18009022.811749998</v>
      </c>
      <c r="L15" s="334">
        <v>0</v>
      </c>
      <c r="M15" s="334">
        <v>0</v>
      </c>
      <c r="N15" s="334">
        <v>0</v>
      </c>
      <c r="O15" s="334">
        <v>0</v>
      </c>
      <c r="P15" s="334">
        <v>0</v>
      </c>
      <c r="Q15" s="334">
        <v>0</v>
      </c>
      <c r="R15" s="334">
        <v>18009022.811749998</v>
      </c>
      <c r="S15" s="334"/>
    </row>
    <row r="16" spans="1:19" x14ac:dyDescent="0.25">
      <c r="A16" s="332">
        <v>9</v>
      </c>
      <c r="B16" s="327" t="s">
        <v>966</v>
      </c>
      <c r="C16" s="333">
        <v>0</v>
      </c>
      <c r="D16" s="334">
        <v>0</v>
      </c>
      <c r="E16" s="334">
        <v>0</v>
      </c>
      <c r="F16" s="334">
        <v>0</v>
      </c>
      <c r="G16" s="334">
        <v>0</v>
      </c>
      <c r="H16" s="334">
        <v>19525575.77028</v>
      </c>
      <c r="I16" s="334">
        <v>180673.04447999998</v>
      </c>
      <c r="J16" s="334">
        <v>0</v>
      </c>
      <c r="K16" s="334">
        <v>0</v>
      </c>
      <c r="L16" s="334">
        <v>156020.44875000001</v>
      </c>
      <c r="M16" s="334">
        <v>0</v>
      </c>
      <c r="N16" s="334">
        <v>0</v>
      </c>
      <c r="O16" s="334">
        <v>0</v>
      </c>
      <c r="P16" s="334">
        <v>0</v>
      </c>
      <c r="Q16" s="334">
        <v>0</v>
      </c>
      <c r="R16" s="334">
        <v>19862269.26351</v>
      </c>
      <c r="S16" s="334"/>
    </row>
    <row r="17" spans="1:19" x14ac:dyDescent="0.25">
      <c r="A17" s="332">
        <v>10</v>
      </c>
      <c r="B17" s="327" t="s">
        <v>953</v>
      </c>
      <c r="C17" s="333">
        <v>0</v>
      </c>
      <c r="D17" s="334">
        <v>0</v>
      </c>
      <c r="E17" s="334">
        <v>0</v>
      </c>
      <c r="F17" s="334">
        <v>0</v>
      </c>
      <c r="G17" s="334">
        <v>0</v>
      </c>
      <c r="H17" s="334">
        <v>0</v>
      </c>
      <c r="I17" s="334">
        <v>0</v>
      </c>
      <c r="J17" s="334">
        <v>0</v>
      </c>
      <c r="K17" s="334">
        <v>0</v>
      </c>
      <c r="L17" s="334">
        <v>310874.36287000001</v>
      </c>
      <c r="M17" s="334">
        <v>343804.59706</v>
      </c>
      <c r="N17" s="334">
        <v>0</v>
      </c>
      <c r="O17" s="334">
        <v>0</v>
      </c>
      <c r="P17" s="334">
        <v>0</v>
      </c>
      <c r="Q17" s="334">
        <v>0</v>
      </c>
      <c r="R17" s="334">
        <v>654678.95993000001</v>
      </c>
      <c r="S17" s="334"/>
    </row>
    <row r="18" spans="1:19" ht="30" x14ac:dyDescent="0.25">
      <c r="A18" s="332">
        <v>11</v>
      </c>
      <c r="B18" s="327" t="s">
        <v>954</v>
      </c>
      <c r="C18" s="333">
        <v>0</v>
      </c>
      <c r="D18" s="334">
        <v>0</v>
      </c>
      <c r="E18" s="334">
        <v>0</v>
      </c>
      <c r="F18" s="334">
        <v>0</v>
      </c>
      <c r="G18" s="334">
        <v>0</v>
      </c>
      <c r="H18" s="334">
        <v>0</v>
      </c>
      <c r="I18" s="334">
        <v>0</v>
      </c>
      <c r="J18" s="334">
        <v>0</v>
      </c>
      <c r="K18" s="334">
        <v>0</v>
      </c>
      <c r="L18" s="334">
        <v>0</v>
      </c>
      <c r="M18" s="334">
        <v>88094.135540000003</v>
      </c>
      <c r="N18" s="334">
        <v>0</v>
      </c>
      <c r="O18" s="334">
        <v>0</v>
      </c>
      <c r="P18" s="334">
        <v>0</v>
      </c>
      <c r="Q18" s="334">
        <v>0</v>
      </c>
      <c r="R18" s="334">
        <v>88094.135540000003</v>
      </c>
      <c r="S18" s="334"/>
    </row>
    <row r="19" spans="1:19" x14ac:dyDescent="0.25">
      <c r="A19" s="332">
        <v>12</v>
      </c>
      <c r="B19" s="327" t="s">
        <v>955</v>
      </c>
      <c r="C19" s="333"/>
      <c r="D19" s="334"/>
      <c r="E19" s="334"/>
      <c r="F19" s="334"/>
      <c r="G19" s="334"/>
      <c r="H19" s="334"/>
      <c r="I19" s="334"/>
      <c r="J19" s="334"/>
      <c r="K19" s="334"/>
      <c r="L19" s="334"/>
      <c r="M19" s="334"/>
      <c r="N19" s="334"/>
      <c r="O19" s="334"/>
      <c r="P19" s="334"/>
      <c r="Q19" s="334"/>
      <c r="R19" s="334">
        <v>0</v>
      </c>
      <c r="S19" s="334"/>
    </row>
    <row r="20" spans="1:19" ht="30" x14ac:dyDescent="0.25">
      <c r="A20" s="332">
        <v>13</v>
      </c>
      <c r="B20" s="327" t="s">
        <v>967</v>
      </c>
      <c r="C20" s="333"/>
      <c r="D20" s="334"/>
      <c r="E20" s="334"/>
      <c r="F20" s="334"/>
      <c r="G20" s="334"/>
      <c r="H20" s="334"/>
      <c r="I20" s="334"/>
      <c r="J20" s="334"/>
      <c r="K20" s="334"/>
      <c r="L20" s="334"/>
      <c r="M20" s="334"/>
      <c r="N20" s="334"/>
      <c r="O20" s="334"/>
      <c r="P20" s="334"/>
      <c r="Q20" s="334"/>
      <c r="R20" s="334">
        <v>0</v>
      </c>
      <c r="S20" s="334"/>
    </row>
    <row r="21" spans="1:19" ht="30" x14ac:dyDescent="0.25">
      <c r="A21" s="332">
        <v>14</v>
      </c>
      <c r="B21" s="327" t="s">
        <v>968</v>
      </c>
      <c r="C21" s="333"/>
      <c r="D21" s="334"/>
      <c r="E21" s="334"/>
      <c r="F21" s="334"/>
      <c r="G21" s="334"/>
      <c r="H21" s="334"/>
      <c r="I21" s="334"/>
      <c r="J21" s="334"/>
      <c r="K21" s="334"/>
      <c r="L21" s="334"/>
      <c r="M21" s="334"/>
      <c r="N21" s="334"/>
      <c r="O21" s="334"/>
      <c r="P21" s="334"/>
      <c r="Q21" s="334"/>
      <c r="R21" s="334">
        <v>0</v>
      </c>
      <c r="S21" s="334"/>
    </row>
    <row r="22" spans="1:19" x14ac:dyDescent="0.25">
      <c r="A22" s="332">
        <v>15</v>
      </c>
      <c r="B22" s="327" t="s">
        <v>969</v>
      </c>
      <c r="C22" s="333"/>
      <c r="D22" s="334"/>
      <c r="E22" s="334"/>
      <c r="F22" s="334"/>
      <c r="G22" s="334"/>
      <c r="H22" s="334"/>
      <c r="I22" s="334"/>
      <c r="J22" s="334"/>
      <c r="K22" s="334"/>
      <c r="L22" s="334"/>
      <c r="M22" s="334"/>
      <c r="N22" s="334"/>
      <c r="O22" s="334"/>
      <c r="P22" s="334"/>
      <c r="Q22" s="334"/>
      <c r="R22" s="334">
        <v>0</v>
      </c>
      <c r="S22" s="334"/>
    </row>
    <row r="23" spans="1:19" x14ac:dyDescent="0.25">
      <c r="A23" s="332">
        <v>16</v>
      </c>
      <c r="B23" s="327" t="s">
        <v>958</v>
      </c>
      <c r="C23" s="333">
        <v>0</v>
      </c>
      <c r="D23" s="334">
        <v>0</v>
      </c>
      <c r="E23" s="334">
        <v>0</v>
      </c>
      <c r="F23" s="334">
        <v>0</v>
      </c>
      <c r="G23" s="334">
        <v>0</v>
      </c>
      <c r="H23" s="334">
        <v>0</v>
      </c>
      <c r="I23" s="334">
        <v>0</v>
      </c>
      <c r="J23" s="334">
        <v>0</v>
      </c>
      <c r="K23" s="334">
        <v>0</v>
      </c>
      <c r="L23" s="334">
        <v>4550797.3675100002</v>
      </c>
      <c r="M23" s="334">
        <v>0</v>
      </c>
      <c r="N23" s="334">
        <v>0</v>
      </c>
      <c r="O23" s="334">
        <v>0</v>
      </c>
      <c r="P23" s="334">
        <v>0</v>
      </c>
      <c r="Q23" s="334">
        <v>0</v>
      </c>
      <c r="R23" s="334">
        <v>4550797.3675100002</v>
      </c>
      <c r="S23" s="334"/>
    </row>
    <row r="24" spans="1:19" x14ac:dyDescent="0.25">
      <c r="A24" s="335">
        <v>17</v>
      </c>
      <c r="B24" s="336" t="s">
        <v>959</v>
      </c>
      <c r="C24" s="333">
        <v>253289584.37270001</v>
      </c>
      <c r="D24" s="334">
        <v>0</v>
      </c>
      <c r="E24" s="334">
        <v>0</v>
      </c>
      <c r="F24" s="334">
        <v>0</v>
      </c>
      <c r="G24" s="334">
        <v>1161.5762500000001</v>
      </c>
      <c r="H24" s="334">
        <v>19525575.77028</v>
      </c>
      <c r="I24" s="334">
        <v>180673.04447999998</v>
      </c>
      <c r="J24" s="334">
        <v>0</v>
      </c>
      <c r="K24" s="334">
        <v>18009022.811749998</v>
      </c>
      <c r="L24" s="334">
        <v>11835678.37317</v>
      </c>
      <c r="M24" s="334">
        <v>431898.73260000005</v>
      </c>
      <c r="N24" s="334">
        <v>0</v>
      </c>
      <c r="O24" s="334">
        <v>0</v>
      </c>
      <c r="P24" s="334">
        <v>0</v>
      </c>
      <c r="Q24" s="334">
        <v>0</v>
      </c>
      <c r="R24" s="334">
        <v>303273594.68123001</v>
      </c>
      <c r="S24" s="334">
        <v>0</v>
      </c>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70" orientation="landscape" r:id="rId1"/>
  <headerFooter>
    <oddHeader>&amp;CCS
Příloha 23</oddHead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heetViews>
  <sheetFormatPr defaultColWidth="9.140625" defaultRowHeight="15" x14ac:dyDescent="0.25"/>
  <cols>
    <col min="12" max="12" width="32.85546875" customWidth="1"/>
  </cols>
  <sheetData>
    <row r="2" spans="2:12" x14ac:dyDescent="0.25">
      <c r="B2" t="s">
        <v>1816</v>
      </c>
    </row>
    <row r="3" spans="2:12" x14ac:dyDescent="0.25">
      <c r="B3" t="s">
        <v>1817</v>
      </c>
    </row>
    <row r="5" spans="2:12" x14ac:dyDescent="0.25">
      <c r="B5" s="1124" t="s">
        <v>1376</v>
      </c>
      <c r="C5" s="1125"/>
      <c r="D5" s="1125"/>
      <c r="E5" s="1125"/>
      <c r="F5" s="1125"/>
      <c r="G5" s="1125"/>
      <c r="H5" s="1125"/>
      <c r="I5" s="1125"/>
      <c r="J5" s="1125"/>
      <c r="K5" s="1125"/>
      <c r="L5" s="1126"/>
    </row>
    <row r="6" spans="2:12" x14ac:dyDescent="0.25">
      <c r="B6" s="1127" t="s">
        <v>1377</v>
      </c>
      <c r="C6" s="1123"/>
      <c r="D6" s="1123"/>
      <c r="E6" s="1123"/>
      <c r="F6" s="1123"/>
      <c r="G6" s="1123"/>
      <c r="H6" s="1123"/>
      <c r="I6" s="1123"/>
      <c r="J6" s="1123"/>
      <c r="K6" s="1123"/>
      <c r="L6" s="1128"/>
    </row>
    <row r="7" spans="2:12" ht="22.5" customHeight="1" x14ac:dyDescent="0.25">
      <c r="B7" s="1127" t="s">
        <v>1378</v>
      </c>
      <c r="C7" s="1123"/>
      <c r="D7" s="1123"/>
      <c r="E7" s="1123"/>
      <c r="F7" s="1123"/>
      <c r="G7" s="1123"/>
      <c r="H7" s="1123"/>
      <c r="I7" s="1123"/>
      <c r="J7" s="1123"/>
      <c r="K7" s="1123"/>
      <c r="L7" s="1128"/>
    </row>
    <row r="8" spans="2:12" x14ac:dyDescent="0.25">
      <c r="B8" s="1127" t="s">
        <v>1379</v>
      </c>
      <c r="C8" s="1123"/>
      <c r="D8" s="1123"/>
      <c r="E8" s="1123"/>
      <c r="F8" s="1123"/>
      <c r="G8" s="1123"/>
      <c r="H8" s="1123"/>
      <c r="I8" s="1123"/>
      <c r="J8" s="1123"/>
      <c r="K8" s="1123"/>
      <c r="L8" s="1128"/>
    </row>
    <row r="9" spans="2:12" ht="22.5" customHeight="1" x14ac:dyDescent="0.25">
      <c r="B9" s="1127" t="s">
        <v>1380</v>
      </c>
      <c r="C9" s="1123"/>
      <c r="D9" s="1123"/>
      <c r="E9" s="1123"/>
      <c r="F9" s="1123"/>
      <c r="G9" s="1123"/>
      <c r="H9" s="1123"/>
      <c r="I9" s="1123"/>
      <c r="J9" s="1123"/>
      <c r="K9" s="1123"/>
      <c r="L9" s="1128"/>
    </row>
    <row r="10" spans="2:12" ht="22.5" customHeight="1" x14ac:dyDescent="0.25">
      <c r="B10" s="1127" t="s">
        <v>1381</v>
      </c>
      <c r="C10" s="1123"/>
      <c r="D10" s="1123"/>
      <c r="E10" s="1123"/>
      <c r="F10" s="1123"/>
      <c r="G10" s="1123"/>
      <c r="H10" s="1123"/>
      <c r="I10" s="1123"/>
      <c r="J10" s="1123"/>
      <c r="K10" s="1123"/>
      <c r="L10" s="1128"/>
    </row>
    <row r="11" spans="2:12" x14ac:dyDescent="0.25">
      <c r="B11" s="1127" t="s">
        <v>1382</v>
      </c>
      <c r="C11" s="1123"/>
      <c r="D11" s="1123"/>
      <c r="E11" s="1123"/>
      <c r="F11" s="1123"/>
      <c r="G11" s="1123"/>
      <c r="H11" s="1123"/>
      <c r="I11" s="1123"/>
      <c r="J11" s="1123"/>
      <c r="K11" s="1123"/>
      <c r="L11" s="1128"/>
    </row>
    <row r="12" spans="2:12" ht="22.5" customHeight="1" x14ac:dyDescent="0.25">
      <c r="B12" s="1129" t="s">
        <v>1383</v>
      </c>
      <c r="C12" s="1130"/>
      <c r="D12" s="1130"/>
      <c r="E12" s="1130"/>
      <c r="F12" s="1130"/>
      <c r="G12" s="1130"/>
      <c r="H12" s="1130"/>
      <c r="I12" s="1130"/>
      <c r="J12" s="1130"/>
      <c r="K12" s="1130"/>
      <c r="L12" s="1131"/>
    </row>
    <row r="13" spans="2:12" ht="22.5" customHeight="1" x14ac:dyDescent="0.25"/>
    <row r="14" spans="2:12" ht="22.5" customHeight="1" x14ac:dyDescent="0.25">
      <c r="B14" s="1122"/>
      <c r="C14" s="1122"/>
      <c r="D14" s="1122"/>
      <c r="E14" s="1122"/>
      <c r="F14" s="1122"/>
      <c r="G14" s="1122"/>
      <c r="H14" s="1122"/>
      <c r="I14" s="1122"/>
      <c r="J14" s="1122"/>
      <c r="K14" s="1122"/>
      <c r="L14" s="1122"/>
    </row>
    <row r="15" spans="2:12" ht="22.5" customHeight="1" x14ac:dyDescent="0.25">
      <c r="B15" s="1123"/>
      <c r="C15" s="1123"/>
      <c r="D15" s="1123"/>
      <c r="E15" s="1123"/>
      <c r="F15" s="1123"/>
      <c r="G15" s="1123"/>
      <c r="H15" s="1123"/>
      <c r="I15" s="1123"/>
      <c r="J15" s="1123"/>
      <c r="K15" s="1123"/>
      <c r="L15" s="1123"/>
    </row>
    <row r="16" spans="2:12" ht="22.5" customHeight="1" x14ac:dyDescent="0.25">
      <c r="B16" s="1122"/>
      <c r="C16" s="1122"/>
      <c r="D16" s="1122"/>
      <c r="E16" s="1122"/>
      <c r="F16" s="1122"/>
      <c r="G16" s="1122"/>
      <c r="H16" s="1122"/>
      <c r="I16" s="1122"/>
      <c r="J16" s="1122"/>
      <c r="K16" s="1122"/>
      <c r="L16" s="1122"/>
    </row>
    <row r="17" ht="22.5" customHeight="1" x14ac:dyDescent="0.25"/>
    <row r="18" ht="22.5" customHeight="1" x14ac:dyDescent="0.25"/>
  </sheetData>
  <mergeCells count="11">
    <mergeCell ref="B11:L11"/>
    <mergeCell ref="B12:L12"/>
    <mergeCell ref="B14:L14"/>
    <mergeCell ref="B15:L15"/>
    <mergeCell ref="B16:L16"/>
    <mergeCell ref="B10:L10"/>
    <mergeCell ref="B5:L5"/>
    <mergeCell ref="B6:L6"/>
    <mergeCell ref="B7:L7"/>
    <mergeCell ref="B8:L8"/>
    <mergeCell ref="B9:L9"/>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C10"/>
  <sheetViews>
    <sheetView showGridLines="0" view="pageLayout" zoomScaleNormal="100" workbookViewId="0">
      <selection activeCell="C3" sqref="C3"/>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879" t="s">
        <v>1376</v>
      </c>
      <c r="B1" s="347"/>
      <c r="C1" s="347"/>
    </row>
    <row r="2" spans="1:3" ht="21" x14ac:dyDescent="0.25">
      <c r="A2" t="s">
        <v>127</v>
      </c>
      <c r="B2" s="323"/>
      <c r="C2" s="312"/>
    </row>
    <row r="3" spans="1:3" ht="21" x14ac:dyDescent="0.25">
      <c r="B3" s="323"/>
      <c r="C3" s="312"/>
    </row>
    <row r="4" spans="1:3" ht="21" x14ac:dyDescent="0.25">
      <c r="B4" s="323"/>
      <c r="C4" s="312"/>
    </row>
    <row r="5" spans="1:3" x14ac:dyDescent="0.25">
      <c r="A5" s="56" t="s">
        <v>128</v>
      </c>
      <c r="B5" s="56" t="s">
        <v>122</v>
      </c>
      <c r="C5" s="509" t="s">
        <v>114</v>
      </c>
    </row>
    <row r="6" spans="1:3" ht="30" x14ac:dyDescent="0.25">
      <c r="A6" s="56" t="s">
        <v>1384</v>
      </c>
      <c r="B6" s="56" t="s">
        <v>116</v>
      </c>
      <c r="C6" s="509" t="s">
        <v>1385</v>
      </c>
    </row>
    <row r="7" spans="1:3" ht="135" x14ac:dyDescent="0.25">
      <c r="A7" s="56" t="s">
        <v>1386</v>
      </c>
      <c r="B7" s="56" t="s">
        <v>119</v>
      </c>
      <c r="C7" s="314" t="s">
        <v>1387</v>
      </c>
    </row>
    <row r="8" spans="1:3" ht="60" x14ac:dyDescent="0.25">
      <c r="A8" s="56" t="s">
        <v>1388</v>
      </c>
      <c r="B8" s="56" t="s">
        <v>915</v>
      </c>
      <c r="C8" s="509" t="s">
        <v>1389</v>
      </c>
    </row>
    <row r="9" spans="1:3" ht="75" x14ac:dyDescent="0.25">
      <c r="A9" s="56" t="s">
        <v>1390</v>
      </c>
      <c r="B9" s="56" t="s">
        <v>139</v>
      </c>
      <c r="C9" s="314" t="s">
        <v>1391</v>
      </c>
    </row>
    <row r="10" spans="1:3" ht="225" x14ac:dyDescent="0.25">
      <c r="A10" s="56" t="s">
        <v>1392</v>
      </c>
      <c r="B10" s="56" t="s">
        <v>141</v>
      </c>
      <c r="C10" s="314" t="s">
        <v>1393</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N50"/>
  <sheetViews>
    <sheetView showGridLines="0" view="pageLayout" zoomScaleNormal="100" workbookViewId="0">
      <selection activeCell="C3" sqref="C3"/>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880" t="s">
        <v>1377</v>
      </c>
      <c r="B1" s="2"/>
      <c r="C1" s="2"/>
      <c r="D1" s="2"/>
      <c r="E1" s="2"/>
      <c r="F1" s="2"/>
      <c r="G1" s="2"/>
      <c r="H1" s="2"/>
      <c r="I1" s="2"/>
      <c r="J1" s="2"/>
      <c r="K1" s="2"/>
      <c r="L1" s="2"/>
      <c r="M1" s="392"/>
      <c r="N1" s="2"/>
    </row>
    <row r="2" spans="1:14" x14ac:dyDescent="0.25">
      <c r="A2" s="2"/>
      <c r="B2" s="2"/>
      <c r="C2" s="2"/>
      <c r="D2" s="2"/>
      <c r="E2" s="2"/>
      <c r="F2" s="2"/>
      <c r="G2" s="2"/>
      <c r="H2" s="2"/>
      <c r="I2" s="2"/>
      <c r="J2" s="2"/>
      <c r="K2" s="2"/>
      <c r="L2" s="2"/>
      <c r="M2" s="2"/>
      <c r="N2" s="2"/>
    </row>
    <row r="3" spans="1:14" x14ac:dyDescent="0.25">
      <c r="A3" s="51"/>
      <c r="B3" s="2"/>
      <c r="C3" s="2"/>
      <c r="D3" s="2"/>
      <c r="E3" s="2"/>
      <c r="F3" s="2"/>
      <c r="G3" s="2"/>
      <c r="H3" s="2"/>
      <c r="I3" s="2"/>
      <c r="J3" s="2"/>
      <c r="K3" s="2"/>
      <c r="L3" s="2"/>
      <c r="M3" s="2"/>
      <c r="N3" s="2"/>
    </row>
    <row r="4" spans="1:14" ht="105" x14ac:dyDescent="0.25">
      <c r="A4" s="1389" t="s">
        <v>1394</v>
      </c>
      <c r="B4" s="348" t="s">
        <v>1395</v>
      </c>
      <c r="C4" s="348" t="s">
        <v>841</v>
      </c>
      <c r="D4" s="348" t="s">
        <v>1396</v>
      </c>
      <c r="E4" s="120" t="s">
        <v>1397</v>
      </c>
      <c r="F4" s="120" t="s">
        <v>940</v>
      </c>
      <c r="G4" s="120" t="s">
        <v>1398</v>
      </c>
      <c r="H4" s="120" t="s">
        <v>1399</v>
      </c>
      <c r="I4" s="120" t="s">
        <v>1400</v>
      </c>
      <c r="J4" s="120" t="s">
        <v>1401</v>
      </c>
      <c r="K4" s="348" t="s">
        <v>1402</v>
      </c>
      <c r="L4" s="348" t="s">
        <v>1403</v>
      </c>
      <c r="M4" s="348" t="s">
        <v>1404</v>
      </c>
      <c r="N4" s="348" t="s">
        <v>1405</v>
      </c>
    </row>
    <row r="5" spans="1:14" x14ac:dyDescent="0.25">
      <c r="A5" s="1390"/>
      <c r="B5" s="510" t="s">
        <v>6</v>
      </c>
      <c r="C5" s="510" t="s">
        <v>7</v>
      </c>
      <c r="D5" s="510" t="s">
        <v>8</v>
      </c>
      <c r="E5" s="510" t="s">
        <v>43</v>
      </c>
      <c r="F5" s="510" t="s">
        <v>44</v>
      </c>
      <c r="G5" s="510" t="s">
        <v>166</v>
      </c>
      <c r="H5" s="510" t="s">
        <v>167</v>
      </c>
      <c r="I5" s="510" t="s">
        <v>201</v>
      </c>
      <c r="J5" s="510" t="s">
        <v>456</v>
      </c>
      <c r="K5" s="510" t="s">
        <v>457</v>
      </c>
      <c r="L5" s="510" t="s">
        <v>458</v>
      </c>
      <c r="M5" s="510" t="s">
        <v>459</v>
      </c>
      <c r="N5" s="510" t="s">
        <v>460</v>
      </c>
    </row>
    <row r="6" spans="1:14" ht="30" x14ac:dyDescent="0.25">
      <c r="A6" s="511" t="s">
        <v>1406</v>
      </c>
      <c r="B6" s="512"/>
      <c r="C6" s="513"/>
      <c r="D6" s="514"/>
      <c r="E6" s="514"/>
      <c r="F6" s="514"/>
      <c r="G6" s="514"/>
      <c r="H6" s="514"/>
      <c r="I6" s="514"/>
      <c r="J6" s="514"/>
      <c r="K6" s="514"/>
      <c r="L6" s="514"/>
      <c r="M6" s="514"/>
      <c r="N6" s="514"/>
    </row>
    <row r="7" spans="1:14" x14ac:dyDescent="0.25">
      <c r="A7" s="515"/>
      <c r="B7" s="516" t="s">
        <v>1407</v>
      </c>
      <c r="C7" s="513"/>
      <c r="D7" s="514"/>
      <c r="E7" s="514"/>
      <c r="F7" s="514"/>
      <c r="G7" s="514"/>
      <c r="H7" s="514"/>
      <c r="I7" s="514"/>
      <c r="J7" s="514"/>
      <c r="K7" s="514"/>
      <c r="L7" s="514"/>
      <c r="M7" s="514"/>
      <c r="N7" s="514"/>
    </row>
    <row r="8" spans="1:14" x14ac:dyDescent="0.25">
      <c r="A8" s="517"/>
      <c r="B8" s="518" t="s">
        <v>1408</v>
      </c>
      <c r="C8" s="513"/>
      <c r="D8" s="514"/>
      <c r="E8" s="514"/>
      <c r="F8" s="514"/>
      <c r="G8" s="514"/>
      <c r="H8" s="514"/>
      <c r="I8" s="514"/>
      <c r="J8" s="514"/>
      <c r="K8" s="514"/>
      <c r="L8" s="514"/>
      <c r="M8" s="514"/>
      <c r="N8" s="514"/>
    </row>
    <row r="9" spans="1:14" x14ac:dyDescent="0.25">
      <c r="A9" s="517"/>
      <c r="B9" s="518" t="s">
        <v>1409</v>
      </c>
      <c r="C9" s="513"/>
      <c r="D9" s="514"/>
      <c r="E9" s="514"/>
      <c r="F9" s="514"/>
      <c r="G9" s="514"/>
      <c r="H9" s="514"/>
      <c r="I9" s="514"/>
      <c r="J9" s="514"/>
      <c r="K9" s="514"/>
      <c r="L9" s="514"/>
      <c r="M9" s="514"/>
      <c r="N9" s="514"/>
    </row>
    <row r="10" spans="1:14" x14ac:dyDescent="0.25">
      <c r="A10" s="517"/>
      <c r="B10" s="516" t="s">
        <v>1410</v>
      </c>
      <c r="C10" s="513"/>
      <c r="D10" s="514"/>
      <c r="E10" s="514"/>
      <c r="F10" s="514"/>
      <c r="G10" s="514"/>
      <c r="H10" s="514"/>
      <c r="I10" s="514"/>
      <c r="J10" s="514"/>
      <c r="K10" s="514"/>
      <c r="L10" s="514"/>
      <c r="M10" s="514"/>
      <c r="N10" s="514"/>
    </row>
    <row r="11" spans="1:14" x14ac:dyDescent="0.25">
      <c r="A11" s="517"/>
      <c r="B11" s="516" t="s">
        <v>1411</v>
      </c>
      <c r="C11" s="513"/>
      <c r="D11" s="514"/>
      <c r="E11" s="514"/>
      <c r="F11" s="514"/>
      <c r="G11" s="514"/>
      <c r="H11" s="514"/>
      <c r="I11" s="514"/>
      <c r="J11" s="514"/>
      <c r="K11" s="514"/>
      <c r="L11" s="514"/>
      <c r="M11" s="514"/>
      <c r="N11" s="514"/>
    </row>
    <row r="12" spans="1:14" x14ac:dyDescent="0.25">
      <c r="A12" s="517"/>
      <c r="B12" s="516" t="s">
        <v>1412</v>
      </c>
      <c r="C12" s="513"/>
      <c r="D12" s="514"/>
      <c r="E12" s="514"/>
      <c r="F12" s="514"/>
      <c r="G12" s="514"/>
      <c r="H12" s="514"/>
      <c r="I12" s="514"/>
      <c r="J12" s="514"/>
      <c r="K12" s="514"/>
      <c r="L12" s="514"/>
      <c r="M12" s="514"/>
      <c r="N12" s="514"/>
    </row>
    <row r="13" spans="1:14" x14ac:dyDescent="0.25">
      <c r="A13" s="517"/>
      <c r="B13" s="516" t="s">
        <v>1413</v>
      </c>
      <c r="C13" s="513"/>
      <c r="D13" s="514"/>
      <c r="E13" s="514"/>
      <c r="F13" s="514"/>
      <c r="G13" s="514"/>
      <c r="H13" s="514"/>
      <c r="I13" s="514"/>
      <c r="J13" s="514"/>
      <c r="K13" s="514"/>
      <c r="L13" s="514"/>
      <c r="M13" s="514"/>
      <c r="N13" s="514"/>
    </row>
    <row r="14" spans="1:14" x14ac:dyDescent="0.25">
      <c r="A14" s="517"/>
      <c r="B14" s="518" t="s">
        <v>1414</v>
      </c>
      <c r="C14" s="513"/>
      <c r="D14" s="514"/>
      <c r="E14" s="514"/>
      <c r="F14" s="514"/>
      <c r="G14" s="514"/>
      <c r="H14" s="514"/>
      <c r="I14" s="514"/>
      <c r="J14" s="514"/>
      <c r="K14" s="514"/>
      <c r="L14" s="514"/>
      <c r="M14" s="514"/>
      <c r="N14" s="514"/>
    </row>
    <row r="15" spans="1:14" x14ac:dyDescent="0.25">
      <c r="A15" s="517"/>
      <c r="B15" s="518" t="s">
        <v>1415</v>
      </c>
      <c r="C15" s="513"/>
      <c r="D15" s="514"/>
      <c r="E15" s="514"/>
      <c r="F15" s="514"/>
      <c r="G15" s="514"/>
      <c r="H15" s="514"/>
      <c r="I15" s="514"/>
      <c r="J15" s="514"/>
      <c r="K15" s="514"/>
      <c r="L15" s="514"/>
      <c r="M15" s="514"/>
      <c r="N15" s="514"/>
    </row>
    <row r="16" spans="1:14" x14ac:dyDescent="0.25">
      <c r="A16" s="517"/>
      <c r="B16" s="516" t="s">
        <v>1416</v>
      </c>
      <c r="C16" s="513"/>
      <c r="D16" s="514"/>
      <c r="E16" s="514"/>
      <c r="F16" s="514"/>
      <c r="G16" s="514"/>
      <c r="H16" s="514"/>
      <c r="I16" s="514"/>
      <c r="J16" s="514"/>
      <c r="K16" s="514"/>
      <c r="L16" s="514"/>
      <c r="M16" s="514"/>
      <c r="N16" s="514"/>
    </row>
    <row r="17" spans="1:14" x14ac:dyDescent="0.25">
      <c r="A17" s="517"/>
      <c r="B17" s="518" t="s">
        <v>1417</v>
      </c>
      <c r="C17" s="513"/>
      <c r="D17" s="514"/>
      <c r="E17" s="514"/>
      <c r="F17" s="514"/>
      <c r="G17" s="514"/>
      <c r="H17" s="514"/>
      <c r="I17" s="514"/>
      <c r="J17" s="514"/>
      <c r="K17" s="514"/>
      <c r="L17" s="514"/>
      <c r="M17" s="514"/>
      <c r="N17" s="514"/>
    </row>
    <row r="18" spans="1:14" x14ac:dyDescent="0.25">
      <c r="A18" s="517"/>
      <c r="B18" s="518" t="s">
        <v>1418</v>
      </c>
      <c r="C18" s="513"/>
      <c r="D18" s="514"/>
      <c r="E18" s="514"/>
      <c r="F18" s="514"/>
      <c r="G18" s="514"/>
      <c r="H18" s="514"/>
      <c r="I18" s="514"/>
      <c r="J18" s="514"/>
      <c r="K18" s="514"/>
      <c r="L18" s="514"/>
      <c r="M18" s="514"/>
      <c r="N18" s="514"/>
    </row>
    <row r="19" spans="1:14" x14ac:dyDescent="0.25">
      <c r="A19" s="517"/>
      <c r="B19" s="516" t="s">
        <v>1419</v>
      </c>
      <c r="C19" s="513"/>
      <c r="D19" s="514"/>
      <c r="E19" s="514"/>
      <c r="F19" s="514"/>
      <c r="G19" s="514"/>
      <c r="H19" s="514"/>
      <c r="I19" s="514"/>
      <c r="J19" s="514"/>
      <c r="K19" s="514"/>
      <c r="L19" s="514"/>
      <c r="M19" s="514"/>
      <c r="N19" s="514"/>
    </row>
    <row r="20" spans="1:14" x14ac:dyDescent="0.25">
      <c r="A20" s="517"/>
      <c r="B20" s="518" t="s">
        <v>1420</v>
      </c>
      <c r="C20" s="513"/>
      <c r="D20" s="514"/>
      <c r="E20" s="514"/>
      <c r="F20" s="514"/>
      <c r="G20" s="514"/>
      <c r="H20" s="514"/>
      <c r="I20" s="514"/>
      <c r="J20" s="514"/>
      <c r="K20" s="514"/>
      <c r="L20" s="514"/>
      <c r="M20" s="514"/>
      <c r="N20" s="514"/>
    </row>
    <row r="21" spans="1:14" x14ac:dyDescent="0.25">
      <c r="A21" s="517"/>
      <c r="B21" s="518" t="s">
        <v>1421</v>
      </c>
      <c r="C21" s="513"/>
      <c r="D21" s="514"/>
      <c r="E21" s="514"/>
      <c r="F21" s="514"/>
      <c r="G21" s="514"/>
      <c r="H21" s="514"/>
      <c r="I21" s="514"/>
      <c r="J21" s="514"/>
      <c r="K21" s="514"/>
      <c r="L21" s="514"/>
      <c r="M21" s="514"/>
      <c r="N21" s="514"/>
    </row>
    <row r="22" spans="1:14" x14ac:dyDescent="0.25">
      <c r="A22" s="517"/>
      <c r="B22" s="518" t="s">
        <v>1422</v>
      </c>
      <c r="C22" s="513"/>
      <c r="D22" s="514"/>
      <c r="E22" s="514"/>
      <c r="F22" s="514"/>
      <c r="G22" s="514"/>
      <c r="H22" s="514"/>
      <c r="I22" s="514"/>
      <c r="J22" s="514"/>
      <c r="K22" s="514"/>
      <c r="L22" s="514"/>
      <c r="M22" s="514"/>
      <c r="N22" s="514"/>
    </row>
    <row r="23" spans="1:14" x14ac:dyDescent="0.25">
      <c r="A23" s="519"/>
      <c r="B23" s="516" t="s">
        <v>1423</v>
      </c>
      <c r="C23" s="513"/>
      <c r="D23" s="514"/>
      <c r="E23" s="514"/>
      <c r="F23" s="514"/>
      <c r="G23" s="514"/>
      <c r="H23" s="514"/>
      <c r="I23" s="514"/>
      <c r="J23" s="514"/>
      <c r="K23" s="514"/>
      <c r="L23" s="514"/>
      <c r="M23" s="514"/>
      <c r="N23" s="514"/>
    </row>
    <row r="24" spans="1:14" x14ac:dyDescent="0.25">
      <c r="A24" s="1391" t="s">
        <v>1424</v>
      </c>
      <c r="B24" s="1392"/>
      <c r="C24" s="514"/>
      <c r="D24" s="514"/>
      <c r="E24" s="514"/>
      <c r="F24" s="514"/>
      <c r="G24" s="514"/>
      <c r="H24" s="514"/>
      <c r="I24" s="514"/>
      <c r="J24" s="514"/>
      <c r="K24" s="514"/>
      <c r="L24" s="514"/>
      <c r="M24" s="514"/>
      <c r="N24" s="514"/>
    </row>
    <row r="25" spans="1:14" x14ac:dyDescent="0.25">
      <c r="A25" s="1387" t="s">
        <v>1425</v>
      </c>
      <c r="B25" s="1388"/>
      <c r="C25" s="514"/>
      <c r="D25" s="514"/>
      <c r="E25" s="514"/>
      <c r="F25" s="514"/>
      <c r="G25" s="520"/>
      <c r="H25" s="514"/>
      <c r="I25" s="520"/>
      <c r="J25" s="514"/>
      <c r="K25" s="514"/>
      <c r="L25" s="514"/>
      <c r="M25" s="514"/>
      <c r="N25" s="514"/>
    </row>
    <row r="26" spans="1:14" x14ac:dyDescent="0.25">
      <c r="A26" s="392"/>
      <c r="B26" s="392"/>
      <c r="C26" s="392"/>
      <c r="D26" s="392"/>
      <c r="E26" s="392"/>
      <c r="F26" s="392"/>
      <c r="G26" s="392"/>
      <c r="H26" s="392"/>
      <c r="I26" s="392"/>
      <c r="J26" s="392"/>
      <c r="K26" s="392"/>
      <c r="L26" s="392"/>
      <c r="M26" s="392"/>
      <c r="N26" s="392"/>
    </row>
    <row r="27" spans="1:14" x14ac:dyDescent="0.25">
      <c r="A27" s="392"/>
      <c r="B27" s="392"/>
      <c r="C27" s="392"/>
      <c r="D27" s="392"/>
      <c r="E27" s="392"/>
      <c r="F27" s="392"/>
      <c r="G27" s="392"/>
      <c r="H27" s="392"/>
      <c r="I27" s="392"/>
      <c r="J27" s="392"/>
      <c r="K27" s="392"/>
      <c r="L27" s="392"/>
      <c r="M27" s="392"/>
      <c r="N27" s="392"/>
    </row>
    <row r="28" spans="1:14" x14ac:dyDescent="0.25">
      <c r="A28" s="392"/>
      <c r="B28" s="392"/>
      <c r="C28" s="392"/>
      <c r="D28" s="392"/>
      <c r="E28" s="392"/>
      <c r="F28" s="392"/>
      <c r="G28" s="392"/>
      <c r="H28" s="392"/>
      <c r="I28" s="392"/>
      <c r="J28" s="392"/>
      <c r="K28" s="392"/>
      <c r="L28" s="392"/>
      <c r="M28" s="392"/>
      <c r="N28" s="392"/>
    </row>
    <row r="29" spans="1:14" ht="105" x14ac:dyDescent="0.25">
      <c r="A29" s="1393" t="s">
        <v>1426</v>
      </c>
      <c r="B29" s="521" t="s">
        <v>1395</v>
      </c>
      <c r="C29" s="348" t="s">
        <v>841</v>
      </c>
      <c r="D29" s="348" t="s">
        <v>1396</v>
      </c>
      <c r="E29" s="120" t="s">
        <v>1397</v>
      </c>
      <c r="F29" s="120" t="s">
        <v>940</v>
      </c>
      <c r="G29" s="120" t="s">
        <v>1398</v>
      </c>
      <c r="H29" s="120" t="s">
        <v>1399</v>
      </c>
      <c r="I29" s="120" t="s">
        <v>1400</v>
      </c>
      <c r="J29" s="120" t="s">
        <v>1401</v>
      </c>
      <c r="K29" s="348" t="s">
        <v>1402</v>
      </c>
      <c r="L29" s="348" t="s">
        <v>1403</v>
      </c>
      <c r="M29" s="348" t="s">
        <v>1404</v>
      </c>
      <c r="N29" s="348" t="s">
        <v>1405</v>
      </c>
    </row>
    <row r="30" spans="1:14" x14ac:dyDescent="0.25">
      <c r="A30" s="1394"/>
      <c r="B30" s="522" t="s">
        <v>6</v>
      </c>
      <c r="C30" s="510" t="s">
        <v>7</v>
      </c>
      <c r="D30" s="510" t="s">
        <v>8</v>
      </c>
      <c r="E30" s="510" t="s">
        <v>43</v>
      </c>
      <c r="F30" s="510" t="s">
        <v>44</v>
      </c>
      <c r="G30" s="510" t="s">
        <v>166</v>
      </c>
      <c r="H30" s="510" t="s">
        <v>167</v>
      </c>
      <c r="I30" s="510" t="s">
        <v>201</v>
      </c>
      <c r="J30" s="510" t="s">
        <v>456</v>
      </c>
      <c r="K30" s="510" t="s">
        <v>457</v>
      </c>
      <c r="L30" s="510" t="s">
        <v>458</v>
      </c>
      <c r="M30" s="510" t="s">
        <v>459</v>
      </c>
      <c r="N30" s="510" t="s">
        <v>460</v>
      </c>
    </row>
    <row r="31" spans="1:14" ht="30" x14ac:dyDescent="0.25">
      <c r="A31" s="511" t="s">
        <v>1406</v>
      </c>
      <c r="B31" s="512"/>
      <c r="C31" s="513"/>
      <c r="D31" s="514"/>
      <c r="E31" s="514"/>
      <c r="F31" s="514"/>
      <c r="G31" s="514"/>
      <c r="H31" s="514"/>
      <c r="I31" s="514"/>
      <c r="J31" s="514"/>
      <c r="K31" s="514"/>
      <c r="L31" s="514"/>
      <c r="M31" s="514"/>
      <c r="N31" s="514"/>
    </row>
    <row r="32" spans="1:14" x14ac:dyDescent="0.25">
      <c r="A32" s="515"/>
      <c r="B32" s="516" t="s">
        <v>1407</v>
      </c>
      <c r="C32" s="513"/>
      <c r="D32" s="514"/>
      <c r="E32" s="514"/>
      <c r="F32" s="514"/>
      <c r="G32" s="514"/>
      <c r="H32" s="514"/>
      <c r="I32" s="514"/>
      <c r="J32" s="514"/>
      <c r="K32" s="514"/>
      <c r="L32" s="514"/>
      <c r="M32" s="514"/>
      <c r="N32" s="514"/>
    </row>
    <row r="33" spans="1:14" x14ac:dyDescent="0.25">
      <c r="A33" s="517"/>
      <c r="B33" s="518" t="s">
        <v>1408</v>
      </c>
      <c r="C33" s="513"/>
      <c r="D33" s="514"/>
      <c r="E33" s="514"/>
      <c r="F33" s="514"/>
      <c r="G33" s="514"/>
      <c r="H33" s="514"/>
      <c r="I33" s="514"/>
      <c r="J33" s="514"/>
      <c r="K33" s="514"/>
      <c r="L33" s="514"/>
      <c r="M33" s="514"/>
      <c r="N33" s="514"/>
    </row>
    <row r="34" spans="1:14" x14ac:dyDescent="0.25">
      <c r="A34" s="517"/>
      <c r="B34" s="518" t="s">
        <v>1409</v>
      </c>
      <c r="C34" s="513"/>
      <c r="D34" s="514"/>
      <c r="E34" s="514"/>
      <c r="F34" s="514"/>
      <c r="G34" s="514"/>
      <c r="H34" s="514"/>
      <c r="I34" s="514"/>
      <c r="J34" s="514"/>
      <c r="K34" s="514"/>
      <c r="L34" s="514"/>
      <c r="M34" s="514"/>
      <c r="N34" s="514"/>
    </row>
    <row r="35" spans="1:14" x14ac:dyDescent="0.25">
      <c r="A35" s="517"/>
      <c r="B35" s="516" t="s">
        <v>1410</v>
      </c>
      <c r="C35" s="513"/>
      <c r="D35" s="514"/>
      <c r="E35" s="514"/>
      <c r="F35" s="514"/>
      <c r="G35" s="514"/>
      <c r="H35" s="514"/>
      <c r="I35" s="514"/>
      <c r="J35" s="514"/>
      <c r="K35" s="514"/>
      <c r="L35" s="514"/>
      <c r="M35" s="514"/>
      <c r="N35" s="514"/>
    </row>
    <row r="36" spans="1:14" x14ac:dyDescent="0.25">
      <c r="A36" s="517"/>
      <c r="B36" s="516" t="s">
        <v>1411</v>
      </c>
      <c r="C36" s="513"/>
      <c r="D36" s="514"/>
      <c r="E36" s="514"/>
      <c r="F36" s="514"/>
      <c r="G36" s="514"/>
      <c r="H36" s="514"/>
      <c r="I36" s="514"/>
      <c r="J36" s="514"/>
      <c r="K36" s="514"/>
      <c r="L36" s="514"/>
      <c r="M36" s="514"/>
      <c r="N36" s="514"/>
    </row>
    <row r="37" spans="1:14" x14ac:dyDescent="0.25">
      <c r="A37" s="517"/>
      <c r="B37" s="516" t="s">
        <v>1412</v>
      </c>
      <c r="C37" s="513"/>
      <c r="D37" s="514"/>
      <c r="E37" s="514"/>
      <c r="F37" s="514"/>
      <c r="G37" s="514"/>
      <c r="H37" s="514"/>
      <c r="I37" s="514"/>
      <c r="J37" s="514"/>
      <c r="K37" s="514"/>
      <c r="L37" s="514"/>
      <c r="M37" s="514"/>
      <c r="N37" s="514"/>
    </row>
    <row r="38" spans="1:14" x14ac:dyDescent="0.25">
      <c r="A38" s="517"/>
      <c r="B38" s="516" t="s">
        <v>1413</v>
      </c>
      <c r="C38" s="513"/>
      <c r="D38" s="514"/>
      <c r="E38" s="514"/>
      <c r="F38" s="514"/>
      <c r="G38" s="514"/>
      <c r="H38" s="514"/>
      <c r="I38" s="514"/>
      <c r="J38" s="514"/>
      <c r="K38" s="514"/>
      <c r="L38" s="514"/>
      <c r="M38" s="514"/>
      <c r="N38" s="514"/>
    </row>
    <row r="39" spans="1:14" x14ac:dyDescent="0.25">
      <c r="A39" s="517"/>
      <c r="B39" s="518" t="s">
        <v>1414</v>
      </c>
      <c r="C39" s="513"/>
      <c r="D39" s="514"/>
      <c r="E39" s="514"/>
      <c r="F39" s="514"/>
      <c r="G39" s="514"/>
      <c r="H39" s="514"/>
      <c r="I39" s="514"/>
      <c r="J39" s="514"/>
      <c r="K39" s="514"/>
      <c r="L39" s="514"/>
      <c r="M39" s="514"/>
      <c r="N39" s="514"/>
    </row>
    <row r="40" spans="1:14" x14ac:dyDescent="0.25">
      <c r="A40" s="517"/>
      <c r="B40" s="518" t="s">
        <v>1415</v>
      </c>
      <c r="C40" s="513"/>
      <c r="D40" s="514"/>
      <c r="E40" s="514"/>
      <c r="F40" s="514"/>
      <c r="G40" s="514"/>
      <c r="H40" s="514"/>
      <c r="I40" s="514"/>
      <c r="J40" s="514"/>
      <c r="K40" s="514"/>
      <c r="L40" s="514"/>
      <c r="M40" s="514"/>
      <c r="N40" s="514"/>
    </row>
    <row r="41" spans="1:14" x14ac:dyDescent="0.25">
      <c r="A41" s="517"/>
      <c r="B41" s="516" t="s">
        <v>1416</v>
      </c>
      <c r="C41" s="513"/>
      <c r="D41" s="514"/>
      <c r="E41" s="514"/>
      <c r="F41" s="514"/>
      <c r="G41" s="514"/>
      <c r="H41" s="514"/>
      <c r="I41" s="514"/>
      <c r="J41" s="514"/>
      <c r="K41" s="514"/>
      <c r="L41" s="514"/>
      <c r="M41" s="514"/>
      <c r="N41" s="514"/>
    </row>
    <row r="42" spans="1:14" x14ac:dyDescent="0.25">
      <c r="A42" s="517"/>
      <c r="B42" s="518" t="s">
        <v>1417</v>
      </c>
      <c r="C42" s="513"/>
      <c r="D42" s="514"/>
      <c r="E42" s="514"/>
      <c r="F42" s="514"/>
      <c r="G42" s="514"/>
      <c r="H42" s="514"/>
      <c r="I42" s="514"/>
      <c r="J42" s="514"/>
      <c r="K42" s="514"/>
      <c r="L42" s="514"/>
      <c r="M42" s="514"/>
      <c r="N42" s="514"/>
    </row>
    <row r="43" spans="1:14" x14ac:dyDescent="0.25">
      <c r="A43" s="517"/>
      <c r="B43" s="518" t="s">
        <v>1418</v>
      </c>
      <c r="C43" s="513"/>
      <c r="D43" s="514"/>
      <c r="E43" s="514"/>
      <c r="F43" s="514"/>
      <c r="G43" s="514"/>
      <c r="H43" s="514"/>
      <c r="I43" s="514"/>
      <c r="J43" s="514"/>
      <c r="K43" s="514"/>
      <c r="L43" s="514"/>
      <c r="M43" s="514"/>
      <c r="N43" s="514"/>
    </row>
    <row r="44" spans="1:14" x14ac:dyDescent="0.25">
      <c r="A44" s="517"/>
      <c r="B44" s="516" t="s">
        <v>1419</v>
      </c>
      <c r="C44" s="513"/>
      <c r="D44" s="514"/>
      <c r="E44" s="514"/>
      <c r="F44" s="514"/>
      <c r="G44" s="514"/>
      <c r="H44" s="514"/>
      <c r="I44" s="514"/>
      <c r="J44" s="514"/>
      <c r="K44" s="514"/>
      <c r="L44" s="514"/>
      <c r="M44" s="514"/>
      <c r="N44" s="514"/>
    </row>
    <row r="45" spans="1:14" x14ac:dyDescent="0.25">
      <c r="A45" s="517"/>
      <c r="B45" s="518" t="s">
        <v>1420</v>
      </c>
      <c r="C45" s="513"/>
      <c r="D45" s="514"/>
      <c r="E45" s="514"/>
      <c r="F45" s="514"/>
      <c r="G45" s="514"/>
      <c r="H45" s="514"/>
      <c r="I45" s="514"/>
      <c r="J45" s="514"/>
      <c r="K45" s="514"/>
      <c r="L45" s="514"/>
      <c r="M45" s="514"/>
      <c r="N45" s="514"/>
    </row>
    <row r="46" spans="1:14" x14ac:dyDescent="0.25">
      <c r="A46" s="517"/>
      <c r="B46" s="518" t="s">
        <v>1421</v>
      </c>
      <c r="C46" s="513"/>
      <c r="D46" s="514"/>
      <c r="E46" s="514"/>
      <c r="F46" s="514"/>
      <c r="G46" s="514"/>
      <c r="H46" s="514"/>
      <c r="I46" s="514"/>
      <c r="J46" s="514"/>
      <c r="K46" s="514"/>
      <c r="L46" s="514"/>
      <c r="M46" s="514"/>
      <c r="N46" s="514"/>
    </row>
    <row r="47" spans="1:14" x14ac:dyDescent="0.25">
      <c r="A47" s="517"/>
      <c r="B47" s="518" t="s">
        <v>1422</v>
      </c>
      <c r="C47" s="513"/>
      <c r="D47" s="514"/>
      <c r="E47" s="514"/>
      <c r="F47" s="514"/>
      <c r="G47" s="514"/>
      <c r="H47" s="514"/>
      <c r="I47" s="514"/>
      <c r="J47" s="514"/>
      <c r="K47" s="514"/>
      <c r="L47" s="514"/>
      <c r="M47" s="514"/>
      <c r="N47" s="514"/>
    </row>
    <row r="48" spans="1:14" x14ac:dyDescent="0.25">
      <c r="A48" s="519"/>
      <c r="B48" s="516" t="s">
        <v>1423</v>
      </c>
      <c r="C48" s="513"/>
      <c r="D48" s="514"/>
      <c r="E48" s="514"/>
      <c r="F48" s="514"/>
      <c r="G48" s="514"/>
      <c r="H48" s="514"/>
      <c r="I48" s="514"/>
      <c r="J48" s="514"/>
      <c r="K48" s="514"/>
      <c r="L48" s="514"/>
      <c r="M48" s="514"/>
      <c r="N48" s="514"/>
    </row>
    <row r="49" spans="1:14" x14ac:dyDescent="0.25">
      <c r="A49" s="1391" t="s">
        <v>1424</v>
      </c>
      <c r="B49" s="1392"/>
      <c r="C49" s="514"/>
      <c r="D49" s="514"/>
      <c r="E49" s="514"/>
      <c r="F49" s="514"/>
      <c r="G49" s="514"/>
      <c r="H49" s="514"/>
      <c r="I49" s="514"/>
      <c r="J49" s="514"/>
      <c r="K49" s="514"/>
      <c r="L49" s="514"/>
      <c r="M49" s="514"/>
      <c r="N49" s="514"/>
    </row>
    <row r="50" spans="1:14" x14ac:dyDescent="0.25">
      <c r="A50" s="1387" t="s">
        <v>1425</v>
      </c>
      <c r="B50" s="1388"/>
      <c r="C50" s="514"/>
      <c r="D50" s="514"/>
      <c r="E50" s="514"/>
      <c r="F50" s="514"/>
      <c r="G50" s="520"/>
      <c r="H50" s="514"/>
      <c r="I50" s="520"/>
      <c r="J50" s="514"/>
      <c r="K50" s="514"/>
      <c r="L50" s="514"/>
      <c r="M50" s="514"/>
      <c r="N50" s="514"/>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fitToPage="1"/>
  </sheetPr>
  <dimension ref="B2:J23"/>
  <sheetViews>
    <sheetView showGridLines="0" view="pageLayout" zoomScaleNormal="100" zoomScaleSheetLayoutView="100" workbookViewId="0">
      <selection activeCell="C3" sqref="C3"/>
    </sheetView>
  </sheetViews>
  <sheetFormatPr defaultColWidth="9.140625" defaultRowHeight="15" x14ac:dyDescent="0.25"/>
  <cols>
    <col min="1" max="1" width="9.140625" style="2"/>
    <col min="2" max="2" width="6.7109375" style="2" customWidth="1"/>
    <col min="3" max="3" width="47" style="2" customWidth="1"/>
    <col min="4" max="4" width="31" style="2" customWidth="1"/>
    <col min="5" max="8" width="23.28515625" style="2" customWidth="1"/>
    <col min="9" max="16384" width="9.140625" style="2"/>
  </cols>
  <sheetData>
    <row r="2" spans="2:10" ht="21" x14ac:dyDescent="0.35">
      <c r="B2" s="523" t="s">
        <v>1378</v>
      </c>
      <c r="C2" s="524"/>
      <c r="D2" s="524"/>
      <c r="E2" s="525"/>
      <c r="F2" s="525"/>
      <c r="G2" s="525"/>
      <c r="H2" s="525"/>
      <c r="I2" s="525"/>
    </row>
    <row r="4" spans="2:10" x14ac:dyDescent="0.25">
      <c r="B4" s="526"/>
      <c r="C4" s="526"/>
      <c r="D4" s="526"/>
      <c r="E4" s="526"/>
      <c r="F4" s="526"/>
    </row>
    <row r="5" spans="2:10" x14ac:dyDescent="0.25">
      <c r="B5" s="224"/>
      <c r="C5" s="224"/>
      <c r="D5" s="224"/>
      <c r="E5" s="527"/>
      <c r="F5" s="527"/>
      <c r="J5" s="224"/>
    </row>
    <row r="6" spans="2:10" ht="63.75" x14ac:dyDescent="0.25">
      <c r="B6" s="528"/>
      <c r="C6" s="529"/>
      <c r="D6" s="881" t="s">
        <v>1427</v>
      </c>
      <c r="E6" s="882" t="s">
        <v>1428</v>
      </c>
      <c r="F6" s="882" t="s">
        <v>1429</v>
      </c>
      <c r="G6" s="882" t="s">
        <v>1430</v>
      </c>
      <c r="H6" s="882" t="s">
        <v>1431</v>
      </c>
    </row>
    <row r="7" spans="2:10" x14ac:dyDescent="0.25">
      <c r="B7" s="528"/>
      <c r="C7" s="528"/>
      <c r="D7" s="883" t="s">
        <v>6</v>
      </c>
      <c r="E7" s="884" t="s">
        <v>7</v>
      </c>
      <c r="F7" s="884" t="s">
        <v>8</v>
      </c>
      <c r="G7" s="884" t="s">
        <v>43</v>
      </c>
      <c r="H7" s="884" t="s">
        <v>44</v>
      </c>
    </row>
    <row r="8" spans="2:10" x14ac:dyDescent="0.25">
      <c r="B8" s="886">
        <v>1</v>
      </c>
      <c r="C8" s="886" t="s">
        <v>1432</v>
      </c>
      <c r="D8" s="885"/>
      <c r="E8" s="885"/>
      <c r="F8" s="886"/>
      <c r="G8" s="886"/>
      <c r="H8" s="886"/>
    </row>
    <row r="9" spans="2:10" x14ac:dyDescent="0.25">
      <c r="B9" s="886">
        <v>1.1000000000000001</v>
      </c>
      <c r="C9" s="890" t="s">
        <v>1433</v>
      </c>
      <c r="D9" s="887"/>
      <c r="E9" s="886"/>
      <c r="F9" s="886"/>
      <c r="G9" s="886"/>
      <c r="H9" s="886"/>
    </row>
    <row r="10" spans="2:10" x14ac:dyDescent="0.25">
      <c r="B10" s="886">
        <v>1.2</v>
      </c>
      <c r="C10" s="890" t="s">
        <v>1434</v>
      </c>
      <c r="D10" s="887"/>
      <c r="E10" s="886"/>
      <c r="F10" s="886"/>
      <c r="G10" s="886"/>
      <c r="H10" s="886"/>
    </row>
    <row r="11" spans="2:10" x14ac:dyDescent="0.25">
      <c r="B11" s="886">
        <v>2</v>
      </c>
      <c r="C11" s="886" t="s">
        <v>949</v>
      </c>
      <c r="D11" s="886"/>
      <c r="E11" s="886"/>
      <c r="F11" s="886"/>
      <c r="G11" s="886"/>
      <c r="H11" s="886"/>
    </row>
    <row r="12" spans="2:10" x14ac:dyDescent="0.25">
      <c r="B12" s="886">
        <v>3</v>
      </c>
      <c r="C12" s="886" t="s">
        <v>950</v>
      </c>
      <c r="D12" s="886"/>
      <c r="E12" s="886"/>
      <c r="F12" s="886"/>
      <c r="G12" s="886"/>
      <c r="H12" s="886"/>
    </row>
    <row r="13" spans="2:10" ht="25.5" x14ac:dyDescent="0.25">
      <c r="B13" s="886">
        <v>3.1</v>
      </c>
      <c r="C13" s="890" t="s">
        <v>1435</v>
      </c>
      <c r="D13" s="887"/>
      <c r="E13" s="886"/>
      <c r="F13" s="886"/>
      <c r="G13" s="886"/>
      <c r="H13" s="886"/>
    </row>
    <row r="14" spans="2:10" ht="25.5" x14ac:dyDescent="0.25">
      <c r="B14" s="886">
        <v>3.2</v>
      </c>
      <c r="C14" s="890" t="s">
        <v>1436</v>
      </c>
      <c r="D14" s="887"/>
      <c r="E14" s="886"/>
      <c r="F14" s="886"/>
      <c r="G14" s="886"/>
      <c r="H14" s="886"/>
    </row>
    <row r="15" spans="2:10" x14ac:dyDescent="0.25">
      <c r="B15" s="886">
        <v>4</v>
      </c>
      <c r="C15" s="886" t="s">
        <v>951</v>
      </c>
      <c r="D15" s="886"/>
      <c r="E15" s="886"/>
      <c r="F15" s="886"/>
      <c r="G15" s="886"/>
      <c r="H15" s="886"/>
    </row>
    <row r="16" spans="2:10" x14ac:dyDescent="0.25">
      <c r="B16" s="886">
        <v>4.0999999999999996</v>
      </c>
      <c r="C16" s="891" t="s">
        <v>1437</v>
      </c>
      <c r="D16" s="888"/>
      <c r="E16" s="886"/>
      <c r="F16" s="886"/>
      <c r="G16" s="886"/>
      <c r="H16" s="886"/>
    </row>
    <row r="17" spans="2:8" ht="25.5" x14ac:dyDescent="0.25">
      <c r="B17" s="886">
        <v>4.2</v>
      </c>
      <c r="C17" s="891" t="s">
        <v>1438</v>
      </c>
      <c r="D17" s="888"/>
      <c r="E17" s="886"/>
      <c r="F17" s="886"/>
      <c r="G17" s="886"/>
      <c r="H17" s="886"/>
    </row>
    <row r="18" spans="2:8" ht="25.5" x14ac:dyDescent="0.25">
      <c r="B18" s="886">
        <v>4.3</v>
      </c>
      <c r="C18" s="891" t="s">
        <v>1439</v>
      </c>
      <c r="D18" s="888"/>
      <c r="E18" s="886"/>
      <c r="F18" s="886"/>
      <c r="G18" s="886"/>
      <c r="H18" s="886"/>
    </row>
    <row r="19" spans="2:8" x14ac:dyDescent="0.25">
      <c r="B19" s="886">
        <v>4.4000000000000004</v>
      </c>
      <c r="C19" s="891" t="s">
        <v>1440</v>
      </c>
      <c r="D19" s="888"/>
      <c r="E19" s="886"/>
      <c r="F19" s="886"/>
      <c r="G19" s="886"/>
      <c r="H19" s="886"/>
    </row>
    <row r="20" spans="2:8" ht="25.5" x14ac:dyDescent="0.25">
      <c r="B20" s="886">
        <v>4.5</v>
      </c>
      <c r="C20" s="891" t="s">
        <v>1441</v>
      </c>
      <c r="D20" s="888"/>
      <c r="E20" s="886"/>
      <c r="F20" s="886"/>
      <c r="G20" s="886"/>
      <c r="H20" s="886"/>
    </row>
    <row r="21" spans="2:8" x14ac:dyDescent="0.25">
      <c r="B21" s="886">
        <v>5</v>
      </c>
      <c r="C21" s="886" t="s">
        <v>237</v>
      </c>
      <c r="D21" s="886"/>
      <c r="E21" s="886"/>
      <c r="F21" s="886"/>
      <c r="G21" s="886"/>
      <c r="H21" s="886"/>
    </row>
    <row r="22" spans="2:8" x14ac:dyDescent="0.25">
      <c r="B22" s="886">
        <v>6</v>
      </c>
      <c r="C22" s="886" t="s">
        <v>1442</v>
      </c>
      <c r="D22" s="886"/>
      <c r="E22" s="886"/>
      <c r="F22" s="886"/>
      <c r="G22" s="886"/>
      <c r="H22" s="886"/>
    </row>
    <row r="23" spans="2:8" x14ac:dyDescent="0.25">
      <c r="B23" s="886">
        <v>7</v>
      </c>
      <c r="C23" s="889" t="s">
        <v>1311</v>
      </c>
      <c r="D23" s="889"/>
      <c r="E23" s="886"/>
      <c r="F23" s="886"/>
      <c r="G23" s="886"/>
      <c r="H23" s="886"/>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fitToPage="1"/>
  </sheetPr>
  <dimension ref="C2:K26"/>
  <sheetViews>
    <sheetView showGridLines="0" view="pageLayout" zoomScale="80" zoomScaleNormal="100" zoomScaleSheetLayoutView="100" zoomScalePageLayoutView="80" workbookViewId="0">
      <selection activeCell="C3" sqref="C3"/>
    </sheetView>
  </sheetViews>
  <sheetFormatPr defaultColWidth="9.140625" defaultRowHeight="15" x14ac:dyDescent="0.25"/>
  <cols>
    <col min="1" max="2" width="9.140625" style="2"/>
    <col min="3" max="3" width="8.42578125" style="2" customWidth="1"/>
    <col min="4" max="4" width="51.5703125" style="2" customWidth="1"/>
    <col min="5" max="5" width="31.5703125" style="2" customWidth="1"/>
    <col min="6" max="6" width="30.42578125" style="2" bestFit="1" customWidth="1"/>
    <col min="7" max="16384" width="9.140625" style="2"/>
  </cols>
  <sheetData>
    <row r="2" spans="3:11" ht="41.45" customHeight="1" x14ac:dyDescent="0.35">
      <c r="C2" s="1395" t="s">
        <v>1379</v>
      </c>
      <c r="D2" s="1396"/>
      <c r="E2" s="1396"/>
      <c r="F2" s="1396"/>
      <c r="G2" s="1397"/>
      <c r="H2" s="319"/>
      <c r="I2" s="319"/>
      <c r="J2" s="319"/>
      <c r="K2" s="319"/>
    </row>
    <row r="4" spans="3:11" x14ac:dyDescent="0.25">
      <c r="C4" s="526"/>
      <c r="D4" s="526"/>
      <c r="E4" s="526"/>
      <c r="F4" s="526"/>
    </row>
    <row r="5" spans="3:11" x14ac:dyDescent="0.25">
      <c r="C5" s="531"/>
      <c r="D5" s="531"/>
      <c r="E5" s="527"/>
      <c r="F5" s="527"/>
    </row>
    <row r="6" spans="3:11" ht="45" x14ac:dyDescent="0.25">
      <c r="C6" s="532"/>
      <c r="D6" s="532"/>
      <c r="E6" s="892" t="s">
        <v>1443</v>
      </c>
      <c r="F6" s="892" t="s">
        <v>1444</v>
      </c>
    </row>
    <row r="7" spans="3:11" ht="16.5" x14ac:dyDescent="0.25">
      <c r="C7" s="1398"/>
      <c r="D7" s="1399"/>
      <c r="E7" s="874" t="s">
        <v>6</v>
      </c>
      <c r="F7" s="874" t="s">
        <v>7</v>
      </c>
    </row>
    <row r="8" spans="3:11" x14ac:dyDescent="0.25">
      <c r="C8" s="894">
        <v>1</v>
      </c>
      <c r="D8" s="893" t="s">
        <v>1445</v>
      </c>
      <c r="E8" s="893">
        <v>89757586.483219996</v>
      </c>
      <c r="F8" s="893">
        <v>89757586.483219996</v>
      </c>
    </row>
    <row r="9" spans="3:11" x14ac:dyDescent="0.25">
      <c r="C9" s="894">
        <v>2</v>
      </c>
      <c r="D9" s="894" t="s">
        <v>1446</v>
      </c>
      <c r="E9" s="894">
        <v>21848.980319999999</v>
      </c>
      <c r="F9" s="894">
        <v>21848.980319999999</v>
      </c>
    </row>
    <row r="10" spans="3:11" x14ac:dyDescent="0.25">
      <c r="C10" s="894">
        <v>3</v>
      </c>
      <c r="D10" s="894" t="s">
        <v>949</v>
      </c>
      <c r="E10" s="894">
        <v>5681120.1484200004</v>
      </c>
      <c r="F10" s="894">
        <v>5681120.1484200004</v>
      </c>
    </row>
    <row r="11" spans="3:11" x14ac:dyDescent="0.25">
      <c r="C11" s="894">
        <v>4</v>
      </c>
      <c r="D11" s="894" t="s">
        <v>1447</v>
      </c>
      <c r="E11" s="894">
        <v>84054617.354479998</v>
      </c>
      <c r="F11" s="894">
        <v>84054617.354479998</v>
      </c>
    </row>
    <row r="12" spans="3:11" x14ac:dyDescent="0.25">
      <c r="C12" s="895">
        <v>4.0999999999999996</v>
      </c>
      <c r="D12" s="895" t="s">
        <v>1448</v>
      </c>
      <c r="E12" s="894">
        <v>15174296.94758</v>
      </c>
      <c r="F12" s="894">
        <v>15174296.94758</v>
      </c>
    </row>
    <row r="13" spans="3:11" x14ac:dyDescent="0.25">
      <c r="C13" s="895">
        <v>4.2</v>
      </c>
      <c r="D13" s="895" t="s">
        <v>1449</v>
      </c>
      <c r="E13" s="894">
        <v>21678577.329649996</v>
      </c>
      <c r="F13" s="894">
        <v>21678577.329649996</v>
      </c>
    </row>
    <row r="14" spans="3:11" x14ac:dyDescent="0.25">
      <c r="C14" s="894">
        <v>5</v>
      </c>
      <c r="D14" s="893" t="s">
        <v>1450</v>
      </c>
      <c r="E14" s="893">
        <v>55501381.586559996</v>
      </c>
      <c r="F14" s="893">
        <v>55501381.586559996</v>
      </c>
    </row>
    <row r="15" spans="3:11" x14ac:dyDescent="0.25">
      <c r="C15" s="894">
        <v>6</v>
      </c>
      <c r="D15" s="894" t="s">
        <v>1446</v>
      </c>
      <c r="E15" s="894"/>
      <c r="F15" s="894"/>
    </row>
    <row r="16" spans="3:11" x14ac:dyDescent="0.25">
      <c r="C16" s="894">
        <v>7</v>
      </c>
      <c r="D16" s="894" t="s">
        <v>949</v>
      </c>
      <c r="E16" s="894"/>
      <c r="F16" s="894"/>
    </row>
    <row r="17" spans="3:6" x14ac:dyDescent="0.25">
      <c r="C17" s="894">
        <v>8</v>
      </c>
      <c r="D17" s="894" t="s">
        <v>1447</v>
      </c>
      <c r="E17" s="894"/>
      <c r="F17" s="894" t="s">
        <v>1451</v>
      </c>
    </row>
    <row r="18" spans="3:6" ht="15.75" x14ac:dyDescent="0.25">
      <c r="C18" s="896">
        <v>8.1</v>
      </c>
      <c r="D18" s="895" t="s">
        <v>1452</v>
      </c>
      <c r="E18" s="894"/>
      <c r="F18" s="894"/>
    </row>
    <row r="19" spans="3:6" ht="15.75" x14ac:dyDescent="0.25">
      <c r="C19" s="896">
        <v>8.1999999999999993</v>
      </c>
      <c r="D19" s="895" t="s">
        <v>1449</v>
      </c>
      <c r="E19" s="894"/>
      <c r="F19" s="894"/>
    </row>
    <row r="20" spans="3:6" ht="15.75" x14ac:dyDescent="0.25">
      <c r="C20" s="896">
        <v>9</v>
      </c>
      <c r="D20" s="894" t="s">
        <v>951</v>
      </c>
      <c r="E20" s="894">
        <v>55501381.586560003</v>
      </c>
      <c r="F20" s="894">
        <v>55501381.586560003</v>
      </c>
    </row>
    <row r="21" spans="3:6" ht="30" x14ac:dyDescent="0.25">
      <c r="C21" s="896">
        <v>9.1</v>
      </c>
      <c r="D21" s="895" t="s">
        <v>1453</v>
      </c>
      <c r="E21" s="894">
        <v>1722144.79501</v>
      </c>
      <c r="F21" s="894">
        <v>1722144.79501</v>
      </c>
    </row>
    <row r="22" spans="3:6" ht="30" x14ac:dyDescent="0.25">
      <c r="C22" s="896">
        <v>9.1999999999999993</v>
      </c>
      <c r="D22" s="895" t="s">
        <v>1454</v>
      </c>
      <c r="E22" s="894">
        <v>22302290.854520001</v>
      </c>
      <c r="F22" s="894">
        <v>22302290.854520001</v>
      </c>
    </row>
    <row r="23" spans="3:6" ht="30" x14ac:dyDescent="0.25">
      <c r="C23" s="896">
        <v>9.3000000000000007</v>
      </c>
      <c r="D23" s="895" t="s">
        <v>1439</v>
      </c>
      <c r="E23" s="894">
        <v>5362673.4308700003</v>
      </c>
      <c r="F23" s="894">
        <v>5362673.4308700003</v>
      </c>
    </row>
    <row r="24" spans="3:6" ht="15.75" x14ac:dyDescent="0.25">
      <c r="C24" s="896">
        <v>9.4</v>
      </c>
      <c r="D24" s="895" t="s">
        <v>1455</v>
      </c>
      <c r="E24" s="894">
        <v>6943812.22841</v>
      </c>
      <c r="F24" s="894">
        <v>6943812.22841</v>
      </c>
    </row>
    <row r="25" spans="3:6" ht="15.75" x14ac:dyDescent="0.25">
      <c r="C25" s="896">
        <v>9.5</v>
      </c>
      <c r="D25" s="895" t="s">
        <v>1456</v>
      </c>
      <c r="E25" s="894">
        <v>19170460.27775</v>
      </c>
      <c r="F25" s="894">
        <v>19170460.27775</v>
      </c>
    </row>
    <row r="26" spans="3:6" s="224" customFormat="1" ht="39.75" customHeight="1" x14ac:dyDescent="0.25">
      <c r="C26" s="894">
        <v>10</v>
      </c>
      <c r="D26" s="893" t="s">
        <v>1457</v>
      </c>
      <c r="E26" s="893">
        <v>145258968.06977999</v>
      </c>
      <c r="F26" s="893">
        <v>145258968.06977999</v>
      </c>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P36"/>
  <sheetViews>
    <sheetView showGridLines="0" view="pageLayout" topLeftCell="A8" zoomScale="80" zoomScaleNormal="100" zoomScalePageLayoutView="80" workbookViewId="0">
      <selection activeCell="C3" sqref="C3"/>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897" t="s">
        <v>1380</v>
      </c>
      <c r="B1" s="2"/>
      <c r="C1" s="2"/>
      <c r="D1" s="2"/>
      <c r="E1" s="2"/>
      <c r="F1" s="2"/>
      <c r="G1" s="2"/>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533"/>
      <c r="C4" s="2"/>
      <c r="D4" s="2"/>
      <c r="E4" s="2"/>
      <c r="F4" s="2"/>
      <c r="G4" s="2"/>
      <c r="H4" s="2"/>
      <c r="I4" s="2"/>
      <c r="J4" s="2"/>
      <c r="K4" s="2"/>
      <c r="L4" s="2"/>
      <c r="M4" s="2"/>
      <c r="N4" s="2"/>
      <c r="O4" s="2"/>
      <c r="P4" s="2"/>
    </row>
    <row r="5" spans="1:16" ht="17.25" customHeight="1" x14ac:dyDescent="0.25">
      <c r="A5" s="1421" t="s">
        <v>1394</v>
      </c>
      <c r="B5" s="1422"/>
      <c r="C5" s="1418" t="s">
        <v>1458</v>
      </c>
      <c r="D5" s="1400" t="s">
        <v>1459</v>
      </c>
      <c r="E5" s="1420"/>
      <c r="F5" s="1420"/>
      <c r="G5" s="1420"/>
      <c r="H5" s="1420"/>
      <c r="I5" s="1420"/>
      <c r="J5" s="1420"/>
      <c r="K5" s="1420"/>
      <c r="L5" s="1420"/>
      <c r="M5" s="1420"/>
      <c r="N5" s="1401"/>
      <c r="O5" s="1400" t="s">
        <v>1460</v>
      </c>
      <c r="P5" s="1401"/>
    </row>
    <row r="6" spans="1:16" ht="24.75" customHeight="1" x14ac:dyDescent="0.25">
      <c r="A6" s="1423"/>
      <c r="B6" s="1424"/>
      <c r="C6" s="1419"/>
      <c r="D6" s="1402" t="s">
        <v>1461</v>
      </c>
      <c r="E6" s="1403"/>
      <c r="F6" s="1403"/>
      <c r="G6" s="1403"/>
      <c r="H6" s="1403"/>
      <c r="I6" s="1403"/>
      <c r="J6" s="1403"/>
      <c r="K6" s="1403"/>
      <c r="L6" s="1404"/>
      <c r="M6" s="1402" t="s">
        <v>1954</v>
      </c>
      <c r="N6" s="1404"/>
      <c r="O6" s="1405" t="s">
        <v>1955</v>
      </c>
      <c r="P6" s="1408" t="s">
        <v>1956</v>
      </c>
    </row>
    <row r="7" spans="1:16" x14ac:dyDescent="0.25">
      <c r="A7" s="1423"/>
      <c r="B7" s="1424"/>
      <c r="C7" s="1419"/>
      <c r="D7" s="1405" t="s">
        <v>1957</v>
      </c>
      <c r="E7" s="1411" t="s">
        <v>1958</v>
      </c>
      <c r="F7" s="898"/>
      <c r="G7" s="898"/>
      <c r="H7" s="898"/>
      <c r="I7" s="1411" t="s">
        <v>1959</v>
      </c>
      <c r="J7" s="898"/>
      <c r="K7" s="898"/>
      <c r="L7" s="898"/>
      <c r="M7" s="1405" t="s">
        <v>1960</v>
      </c>
      <c r="N7" s="1405" t="s">
        <v>1961</v>
      </c>
      <c r="O7" s="1406"/>
      <c r="P7" s="1409"/>
    </row>
    <row r="8" spans="1:16" ht="78.75" customHeight="1" x14ac:dyDescent="0.25">
      <c r="A8" s="1423"/>
      <c r="B8" s="1424"/>
      <c r="C8" s="906"/>
      <c r="D8" s="1407"/>
      <c r="E8" s="1407"/>
      <c r="F8" s="899" t="s">
        <v>1962</v>
      </c>
      <c r="G8" s="899" t="s">
        <v>1963</v>
      </c>
      <c r="H8" s="899" t="s">
        <v>1964</v>
      </c>
      <c r="I8" s="1407"/>
      <c r="J8" s="899" t="s">
        <v>1965</v>
      </c>
      <c r="K8" s="899" t="s">
        <v>1966</v>
      </c>
      <c r="L8" s="899" t="s">
        <v>1967</v>
      </c>
      <c r="M8" s="1407"/>
      <c r="N8" s="1407"/>
      <c r="O8" s="1407"/>
      <c r="P8" s="1410"/>
    </row>
    <row r="9" spans="1:16" x14ac:dyDescent="0.25">
      <c r="A9" s="1425"/>
      <c r="B9" s="1426"/>
      <c r="C9" s="900" t="s">
        <v>6</v>
      </c>
      <c r="D9" s="900" t="s">
        <v>7</v>
      </c>
      <c r="E9" s="900" t="s">
        <v>8</v>
      </c>
      <c r="F9" s="900" t="s">
        <v>43</v>
      </c>
      <c r="G9" s="900" t="s">
        <v>44</v>
      </c>
      <c r="H9" s="900" t="s">
        <v>166</v>
      </c>
      <c r="I9" s="900" t="s">
        <v>167</v>
      </c>
      <c r="J9" s="900" t="s">
        <v>201</v>
      </c>
      <c r="K9" s="900" t="s">
        <v>456</v>
      </c>
      <c r="L9" s="900" t="s">
        <v>457</v>
      </c>
      <c r="M9" s="900" t="s">
        <v>458</v>
      </c>
      <c r="N9" s="900" t="s">
        <v>459</v>
      </c>
      <c r="O9" s="900" t="s">
        <v>460</v>
      </c>
      <c r="P9" s="900" t="s">
        <v>748</v>
      </c>
    </row>
    <row r="10" spans="1:16" x14ac:dyDescent="0.25">
      <c r="A10" s="903">
        <v>1</v>
      </c>
      <c r="B10" s="907" t="s">
        <v>1446</v>
      </c>
      <c r="C10" s="903"/>
      <c r="D10" s="901"/>
      <c r="E10" s="901"/>
      <c r="F10" s="901"/>
      <c r="G10" s="901"/>
      <c r="H10" s="901"/>
      <c r="I10" s="901"/>
      <c r="J10" s="901"/>
      <c r="K10" s="901"/>
      <c r="L10" s="901"/>
      <c r="M10" s="901"/>
      <c r="N10" s="902"/>
      <c r="O10" s="903"/>
      <c r="P10" s="903"/>
    </row>
    <row r="11" spans="1:16" x14ac:dyDescent="0.25">
      <c r="A11" s="903">
        <v>2</v>
      </c>
      <c r="B11" s="907" t="s">
        <v>949</v>
      </c>
      <c r="C11" s="903"/>
      <c r="D11" s="903"/>
      <c r="E11" s="903"/>
      <c r="F11" s="903"/>
      <c r="G11" s="903"/>
      <c r="H11" s="903"/>
      <c r="I11" s="903"/>
      <c r="J11" s="903"/>
      <c r="K11" s="903"/>
      <c r="L11" s="903"/>
      <c r="M11" s="903"/>
      <c r="N11" s="904"/>
      <c r="O11" s="903"/>
      <c r="P11" s="903"/>
    </row>
    <row r="12" spans="1:16" x14ac:dyDescent="0.25">
      <c r="A12" s="903">
        <v>3</v>
      </c>
      <c r="B12" s="907" t="s">
        <v>950</v>
      </c>
      <c r="C12" s="903"/>
      <c r="D12" s="903"/>
      <c r="E12" s="903"/>
      <c r="F12" s="903"/>
      <c r="G12" s="903"/>
      <c r="H12" s="903"/>
      <c r="I12" s="903"/>
      <c r="J12" s="903"/>
      <c r="K12" s="903"/>
      <c r="L12" s="903"/>
      <c r="M12" s="903"/>
      <c r="N12" s="904"/>
      <c r="O12" s="903"/>
      <c r="P12" s="903"/>
    </row>
    <row r="13" spans="1:16" x14ac:dyDescent="0.25">
      <c r="A13" s="908">
        <v>3.1</v>
      </c>
      <c r="B13" s="909" t="s">
        <v>1452</v>
      </c>
      <c r="C13" s="903"/>
      <c r="D13" s="903"/>
      <c r="E13" s="903"/>
      <c r="F13" s="903"/>
      <c r="G13" s="903"/>
      <c r="H13" s="903"/>
      <c r="I13" s="903"/>
      <c r="J13" s="903"/>
      <c r="K13" s="903"/>
      <c r="L13" s="903"/>
      <c r="M13" s="903"/>
      <c r="N13" s="904"/>
      <c r="O13" s="903"/>
      <c r="P13" s="903"/>
    </row>
    <row r="14" spans="1:16" x14ac:dyDescent="0.25">
      <c r="A14" s="908">
        <v>3.2</v>
      </c>
      <c r="B14" s="909" t="s">
        <v>1449</v>
      </c>
      <c r="C14" s="903"/>
      <c r="D14" s="903"/>
      <c r="E14" s="903"/>
      <c r="F14" s="903"/>
      <c r="G14" s="903"/>
      <c r="H14" s="903"/>
      <c r="I14" s="903"/>
      <c r="J14" s="903"/>
      <c r="K14" s="903"/>
      <c r="L14" s="903"/>
      <c r="M14" s="903"/>
      <c r="N14" s="904"/>
      <c r="O14" s="903"/>
      <c r="P14" s="903"/>
    </row>
    <row r="15" spans="1:16" x14ac:dyDescent="0.25">
      <c r="A15" s="908">
        <v>3.3</v>
      </c>
      <c r="B15" s="909" t="s">
        <v>1462</v>
      </c>
      <c r="C15" s="903"/>
      <c r="D15" s="903"/>
      <c r="E15" s="903"/>
      <c r="F15" s="903"/>
      <c r="G15" s="903"/>
      <c r="H15" s="903"/>
      <c r="I15" s="903"/>
      <c r="J15" s="903"/>
      <c r="K15" s="903"/>
      <c r="L15" s="903"/>
      <c r="M15" s="903"/>
      <c r="N15" s="904"/>
      <c r="O15" s="903"/>
      <c r="P15" s="903"/>
    </row>
    <row r="16" spans="1:16" x14ac:dyDescent="0.25">
      <c r="A16" s="903">
        <v>4</v>
      </c>
      <c r="B16" s="907" t="s">
        <v>951</v>
      </c>
      <c r="C16" s="903">
        <v>165873518.30853003</v>
      </c>
      <c r="D16" s="903">
        <v>0</v>
      </c>
      <c r="E16" s="903">
        <v>121.30908859368681</v>
      </c>
      <c r="F16" s="903">
        <v>121.30908859368681</v>
      </c>
      <c r="G16" s="903"/>
      <c r="H16" s="903"/>
      <c r="I16" s="903"/>
      <c r="J16" s="903"/>
      <c r="K16" s="903"/>
      <c r="L16" s="903"/>
      <c r="M16" s="903"/>
      <c r="N16" s="904"/>
      <c r="O16" s="903"/>
      <c r="P16" s="903">
        <v>55501381.586559996</v>
      </c>
    </row>
    <row r="17" spans="1:16" ht="24" x14ac:dyDescent="0.25">
      <c r="A17" s="908">
        <v>4.0999999999999996</v>
      </c>
      <c r="B17" s="909" t="s">
        <v>1437</v>
      </c>
      <c r="C17" s="903">
        <v>1306828.3495799999</v>
      </c>
      <c r="D17" s="903"/>
      <c r="E17" s="903">
        <v>230.9735371619455</v>
      </c>
      <c r="F17" s="903">
        <v>230.9735371619455</v>
      </c>
      <c r="G17" s="903"/>
      <c r="H17" s="903"/>
      <c r="I17" s="903"/>
      <c r="J17" s="903"/>
      <c r="K17" s="903"/>
      <c r="L17" s="903"/>
      <c r="M17" s="903"/>
      <c r="N17" s="904"/>
      <c r="O17" s="903"/>
      <c r="P17" s="903">
        <v>1722144.79501</v>
      </c>
    </row>
    <row r="18" spans="1:16" ht="24" x14ac:dyDescent="0.25">
      <c r="A18" s="908">
        <v>4.2</v>
      </c>
      <c r="B18" s="909" t="s">
        <v>1438</v>
      </c>
      <c r="C18" s="903">
        <v>116726299.40878999</v>
      </c>
      <c r="D18" s="903"/>
      <c r="E18" s="903">
        <v>169.79997362940011</v>
      </c>
      <c r="F18" s="903">
        <v>169.79997362940011</v>
      </c>
      <c r="G18" s="903"/>
      <c r="H18" s="903"/>
      <c r="I18" s="903"/>
      <c r="J18" s="903"/>
      <c r="K18" s="903"/>
      <c r="L18" s="903"/>
      <c r="M18" s="903"/>
      <c r="N18" s="904"/>
      <c r="O18" s="903"/>
      <c r="P18" s="903">
        <v>22302290.854520001</v>
      </c>
    </row>
    <row r="19" spans="1:16" ht="24" x14ac:dyDescent="0.25">
      <c r="A19" s="908">
        <v>4.3</v>
      </c>
      <c r="B19" s="909" t="s">
        <v>1439</v>
      </c>
      <c r="C19" s="903">
        <v>11275700.949649999</v>
      </c>
      <c r="D19" s="903"/>
      <c r="E19" s="903"/>
      <c r="F19" s="903"/>
      <c r="G19" s="903"/>
      <c r="H19" s="903"/>
      <c r="I19" s="903"/>
      <c r="J19" s="903"/>
      <c r="K19" s="903"/>
      <c r="L19" s="903"/>
      <c r="M19" s="903"/>
      <c r="N19" s="904"/>
      <c r="O19" s="903"/>
      <c r="P19" s="903">
        <v>5362673.4308700003</v>
      </c>
    </row>
    <row r="20" spans="1:16" x14ac:dyDescent="0.25">
      <c r="A20" s="908">
        <v>4.4000000000000004</v>
      </c>
      <c r="B20" s="909" t="s">
        <v>1463</v>
      </c>
      <c r="C20" s="903">
        <v>11039615.940370001</v>
      </c>
      <c r="D20" s="903">
        <v>0</v>
      </c>
      <c r="E20" s="903"/>
      <c r="F20" s="903"/>
      <c r="G20" s="903"/>
      <c r="H20" s="903"/>
      <c r="I20" s="903"/>
      <c r="J20" s="903"/>
      <c r="K20" s="903"/>
      <c r="L20" s="903"/>
      <c r="M20" s="903"/>
      <c r="N20" s="904"/>
      <c r="O20" s="903"/>
      <c r="P20" s="903">
        <v>6943812.22841</v>
      </c>
    </row>
    <row r="21" spans="1:16" ht="24" x14ac:dyDescent="0.25">
      <c r="A21" s="908">
        <v>4.5</v>
      </c>
      <c r="B21" s="909" t="s">
        <v>1441</v>
      </c>
      <c r="C21" s="903">
        <v>25525073.66014</v>
      </c>
      <c r="D21" s="903"/>
      <c r="E21" s="903"/>
      <c r="F21" s="903"/>
      <c r="G21" s="903"/>
      <c r="H21" s="903"/>
      <c r="I21" s="903"/>
      <c r="J21" s="903"/>
      <c r="K21" s="903"/>
      <c r="L21" s="903"/>
      <c r="M21" s="903"/>
      <c r="N21" s="904"/>
      <c r="O21" s="903"/>
      <c r="P21" s="903">
        <v>19170460.27775</v>
      </c>
    </row>
    <row r="22" spans="1:16" x14ac:dyDescent="0.25">
      <c r="A22" s="903">
        <v>5</v>
      </c>
      <c r="B22" s="907" t="s">
        <v>42</v>
      </c>
      <c r="C22" s="903">
        <v>165873518.30853003</v>
      </c>
      <c r="D22" s="903">
        <v>0</v>
      </c>
      <c r="E22" s="903">
        <v>121.30908859368681</v>
      </c>
      <c r="F22" s="903">
        <v>121.30908859368681</v>
      </c>
      <c r="G22" s="903"/>
      <c r="H22" s="903"/>
      <c r="I22" s="903"/>
      <c r="J22" s="903"/>
      <c r="K22" s="903"/>
      <c r="L22" s="903"/>
      <c r="M22" s="903"/>
      <c r="N22" s="904"/>
      <c r="O22" s="903"/>
      <c r="P22" s="903">
        <v>55501381.586559996</v>
      </c>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ht="17.25" customHeight="1" x14ac:dyDescent="0.25">
      <c r="A25" s="1412" t="s">
        <v>1426</v>
      </c>
      <c r="B25" s="1413"/>
      <c r="C25" s="1418" t="s">
        <v>1458</v>
      </c>
      <c r="D25" s="1400" t="s">
        <v>1459</v>
      </c>
      <c r="E25" s="1420"/>
      <c r="F25" s="1420"/>
      <c r="G25" s="1420"/>
      <c r="H25" s="1420"/>
      <c r="I25" s="1420"/>
      <c r="J25" s="1420"/>
      <c r="K25" s="1420"/>
      <c r="L25" s="1420"/>
      <c r="M25" s="1420"/>
      <c r="N25" s="1401"/>
      <c r="O25" s="1400" t="s">
        <v>1460</v>
      </c>
      <c r="P25" s="1401"/>
    </row>
    <row r="26" spans="1:16" ht="21" customHeight="1" x14ac:dyDescent="0.25">
      <c r="A26" s="1414"/>
      <c r="B26" s="1415"/>
      <c r="C26" s="1419"/>
      <c r="D26" s="1402" t="s">
        <v>1461</v>
      </c>
      <c r="E26" s="1403"/>
      <c r="F26" s="1403"/>
      <c r="G26" s="1403"/>
      <c r="H26" s="1403"/>
      <c r="I26" s="1403"/>
      <c r="J26" s="1403"/>
      <c r="K26" s="1403"/>
      <c r="L26" s="1404"/>
      <c r="M26" s="1402" t="s">
        <v>1954</v>
      </c>
      <c r="N26" s="1404"/>
      <c r="O26" s="1405" t="s">
        <v>1955</v>
      </c>
      <c r="P26" s="1408" t="s">
        <v>1956</v>
      </c>
    </row>
    <row r="27" spans="1:16" x14ac:dyDescent="0.25">
      <c r="A27" s="1414"/>
      <c r="B27" s="1415"/>
      <c r="C27" s="1419"/>
      <c r="D27" s="1405" t="s">
        <v>1957</v>
      </c>
      <c r="E27" s="1411" t="s">
        <v>1958</v>
      </c>
      <c r="F27" s="898"/>
      <c r="G27" s="898"/>
      <c r="H27" s="898"/>
      <c r="I27" s="1411" t="s">
        <v>1959</v>
      </c>
      <c r="J27" s="898"/>
      <c r="K27" s="898"/>
      <c r="L27" s="898"/>
      <c r="M27" s="1405" t="s">
        <v>1960</v>
      </c>
      <c r="N27" s="1405" t="s">
        <v>1961</v>
      </c>
      <c r="O27" s="1406"/>
      <c r="P27" s="1409"/>
    </row>
    <row r="28" spans="1:16" ht="82.5" customHeight="1" x14ac:dyDescent="0.25">
      <c r="A28" s="1414"/>
      <c r="B28" s="1415"/>
      <c r="C28" s="906"/>
      <c r="D28" s="1407"/>
      <c r="E28" s="1407"/>
      <c r="F28" s="899" t="s">
        <v>1962</v>
      </c>
      <c r="G28" s="899" t="s">
        <v>1963</v>
      </c>
      <c r="H28" s="899" t="s">
        <v>1964</v>
      </c>
      <c r="I28" s="1407"/>
      <c r="J28" s="899" t="s">
        <v>1965</v>
      </c>
      <c r="K28" s="899" t="s">
        <v>1966</v>
      </c>
      <c r="L28" s="899" t="s">
        <v>1968</v>
      </c>
      <c r="M28" s="1407"/>
      <c r="N28" s="1407"/>
      <c r="O28" s="1407"/>
      <c r="P28" s="1410"/>
    </row>
    <row r="29" spans="1:16" x14ac:dyDescent="0.25">
      <c r="A29" s="1416"/>
      <c r="B29" s="1417"/>
      <c r="C29" s="910" t="s">
        <v>6</v>
      </c>
      <c r="D29" s="538" t="s">
        <v>7</v>
      </c>
      <c r="E29" s="538" t="s">
        <v>8</v>
      </c>
      <c r="F29" s="538" t="s">
        <v>43</v>
      </c>
      <c r="G29" s="538" t="s">
        <v>44</v>
      </c>
      <c r="H29" s="538" t="s">
        <v>166</v>
      </c>
      <c r="I29" s="538" t="s">
        <v>167</v>
      </c>
      <c r="J29" s="538" t="s">
        <v>201</v>
      </c>
      <c r="K29" s="538" t="s">
        <v>456</v>
      </c>
      <c r="L29" s="538" t="s">
        <v>457</v>
      </c>
      <c r="M29" s="538" t="s">
        <v>458</v>
      </c>
      <c r="N29" s="538" t="s">
        <v>459</v>
      </c>
      <c r="O29" s="538" t="s">
        <v>460</v>
      </c>
      <c r="P29" s="538" t="s">
        <v>748</v>
      </c>
    </row>
    <row r="30" spans="1:16" x14ac:dyDescent="0.25">
      <c r="A30" s="903">
        <v>1</v>
      </c>
      <c r="B30" s="907" t="s">
        <v>1446</v>
      </c>
      <c r="C30" s="903"/>
      <c r="D30" s="535"/>
      <c r="E30" s="535"/>
      <c r="F30" s="535"/>
      <c r="G30" s="535"/>
      <c r="H30" s="535"/>
      <c r="I30" s="535"/>
      <c r="J30" s="535"/>
      <c r="K30" s="535"/>
      <c r="L30" s="535"/>
      <c r="M30" s="535"/>
      <c r="N30" s="536"/>
      <c r="O30" s="534"/>
      <c r="P30" s="534"/>
    </row>
    <row r="31" spans="1:16" x14ac:dyDescent="0.25">
      <c r="A31" s="903">
        <v>2</v>
      </c>
      <c r="B31" s="907" t="s">
        <v>949</v>
      </c>
      <c r="C31" s="903"/>
      <c r="D31" s="534"/>
      <c r="E31" s="534"/>
      <c r="F31" s="534"/>
      <c r="G31" s="534"/>
      <c r="H31" s="534"/>
      <c r="I31" s="534"/>
      <c r="J31" s="534"/>
      <c r="K31" s="534"/>
      <c r="L31" s="534"/>
      <c r="M31" s="534"/>
      <c r="N31" s="537"/>
      <c r="O31" s="534"/>
      <c r="P31" s="534"/>
    </row>
    <row r="32" spans="1:16" x14ac:dyDescent="0.25">
      <c r="A32" s="903">
        <v>3</v>
      </c>
      <c r="B32" s="907" t="s">
        <v>950</v>
      </c>
      <c r="C32" s="903"/>
      <c r="D32" s="534"/>
      <c r="E32" s="534"/>
      <c r="F32" s="534"/>
      <c r="G32" s="534"/>
      <c r="H32" s="534"/>
      <c r="I32" s="534"/>
      <c r="J32" s="534"/>
      <c r="K32" s="534"/>
      <c r="L32" s="534"/>
      <c r="M32" s="534"/>
      <c r="N32" s="537"/>
      <c r="O32" s="534"/>
      <c r="P32" s="534"/>
    </row>
    <row r="33" spans="1:16" x14ac:dyDescent="0.25">
      <c r="A33" s="908">
        <v>3.1</v>
      </c>
      <c r="B33" s="909" t="s">
        <v>1452</v>
      </c>
      <c r="C33" s="903"/>
      <c r="D33" s="534"/>
      <c r="E33" s="534"/>
      <c r="F33" s="534"/>
      <c r="G33" s="534"/>
      <c r="H33" s="534"/>
      <c r="I33" s="534"/>
      <c r="J33" s="534"/>
      <c r="K33" s="534"/>
      <c r="L33" s="534"/>
      <c r="M33" s="534"/>
      <c r="N33" s="537"/>
      <c r="O33" s="534"/>
      <c r="P33" s="534"/>
    </row>
    <row r="34" spans="1:16" x14ac:dyDescent="0.25">
      <c r="A34" s="908">
        <v>3.2</v>
      </c>
      <c r="B34" s="909" t="s">
        <v>1449</v>
      </c>
      <c r="C34" s="903"/>
      <c r="D34" s="534"/>
      <c r="E34" s="534"/>
      <c r="F34" s="534"/>
      <c r="G34" s="534"/>
      <c r="H34" s="534"/>
      <c r="I34" s="534"/>
      <c r="J34" s="534"/>
      <c r="K34" s="534"/>
      <c r="L34" s="534"/>
      <c r="M34" s="534"/>
      <c r="N34" s="537"/>
      <c r="O34" s="534"/>
      <c r="P34" s="534"/>
    </row>
    <row r="35" spans="1:16" x14ac:dyDescent="0.25">
      <c r="A35" s="908">
        <v>3.3</v>
      </c>
      <c r="B35" s="909" t="s">
        <v>1462</v>
      </c>
      <c r="C35" s="903"/>
      <c r="D35" s="534"/>
      <c r="E35" s="534"/>
      <c r="F35" s="534"/>
      <c r="G35" s="534"/>
      <c r="H35" s="534"/>
      <c r="I35" s="534"/>
      <c r="J35" s="534"/>
      <c r="K35" s="534"/>
      <c r="L35" s="534"/>
      <c r="M35" s="534"/>
      <c r="N35" s="537"/>
      <c r="O35" s="534"/>
      <c r="P35" s="534"/>
    </row>
    <row r="36" spans="1:16" x14ac:dyDescent="0.25">
      <c r="A36" s="903">
        <v>4</v>
      </c>
      <c r="B36" s="907" t="s">
        <v>42</v>
      </c>
      <c r="C36" s="903"/>
      <c r="D36" s="534"/>
      <c r="E36" s="534"/>
      <c r="F36" s="534"/>
      <c r="G36" s="534"/>
      <c r="H36" s="534"/>
      <c r="I36" s="534"/>
      <c r="J36" s="534"/>
      <c r="K36" s="534"/>
      <c r="L36" s="534"/>
      <c r="M36" s="534"/>
      <c r="N36" s="537"/>
      <c r="O36" s="534"/>
      <c r="P36" s="534"/>
    </row>
  </sheetData>
  <mergeCells count="26">
    <mergeCell ref="O25:P25"/>
    <mergeCell ref="D26:L26"/>
    <mergeCell ref="M26:N26"/>
    <mergeCell ref="O26:O28"/>
    <mergeCell ref="P26:P28"/>
    <mergeCell ref="D27:D28"/>
    <mergeCell ref="E27:E28"/>
    <mergeCell ref="I27:I28"/>
    <mergeCell ref="M27:M28"/>
    <mergeCell ref="N27:N28"/>
    <mergeCell ref="A25:B29"/>
    <mergeCell ref="C25:C27"/>
    <mergeCell ref="D25:N25"/>
    <mergeCell ref="A5:B9"/>
    <mergeCell ref="C5:C7"/>
    <mergeCell ref="D5:N5"/>
    <mergeCell ref="O5:P5"/>
    <mergeCell ref="D6:L6"/>
    <mergeCell ref="M6:N6"/>
    <mergeCell ref="O6:O8"/>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92D050"/>
    <pageSetUpPr fitToPage="1"/>
  </sheetPr>
  <dimension ref="A1:D15"/>
  <sheetViews>
    <sheetView showGridLines="0" showWhiteSpace="0" view="pageLayout" topLeftCell="B1" zoomScaleNormal="100" workbookViewId="0">
      <selection activeCell="C20" sqref="C20"/>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395" t="s">
        <v>1381</v>
      </c>
      <c r="B1" s="1396"/>
      <c r="C1" s="1396"/>
      <c r="D1" s="1396"/>
    </row>
    <row r="2" spans="1:4" x14ac:dyDescent="0.25">
      <c r="A2" s="2"/>
      <c r="B2" s="2"/>
      <c r="C2" s="2"/>
    </row>
    <row r="3" spans="1:4" x14ac:dyDescent="0.25">
      <c r="A3" s="2"/>
      <c r="B3" s="2"/>
      <c r="C3" s="2"/>
    </row>
    <row r="4" spans="1:4" x14ac:dyDescent="0.25">
      <c r="A4" s="2"/>
      <c r="B4" s="2"/>
      <c r="C4" s="2"/>
    </row>
    <row r="5" spans="1:4" x14ac:dyDescent="0.25">
      <c r="A5" s="539"/>
      <c r="B5" s="539"/>
      <c r="C5" s="183" t="s">
        <v>1464</v>
      </c>
    </row>
    <row r="6" spans="1:4" x14ac:dyDescent="0.25">
      <c r="A6" s="2"/>
      <c r="B6" s="539"/>
      <c r="C6" s="510" t="s">
        <v>6</v>
      </c>
    </row>
    <row r="7" spans="1:4" x14ac:dyDescent="0.25">
      <c r="A7" s="183">
        <v>1</v>
      </c>
      <c r="B7" s="540" t="s">
        <v>1465</v>
      </c>
      <c r="C7" s="534">
        <v>145234667.14803001</v>
      </c>
    </row>
    <row r="8" spans="1:4" x14ac:dyDescent="0.25">
      <c r="A8" s="510">
        <v>2</v>
      </c>
      <c r="B8" s="541" t="s">
        <v>1466</v>
      </c>
      <c r="C8" s="534">
        <v>11543020.080730002</v>
      </c>
    </row>
    <row r="9" spans="1:4" x14ac:dyDescent="0.25">
      <c r="A9" s="510">
        <v>3</v>
      </c>
      <c r="B9" s="541" t="s">
        <v>1467</v>
      </c>
      <c r="C9" s="534">
        <v>-3417170.7104099998</v>
      </c>
    </row>
    <row r="10" spans="1:4" x14ac:dyDescent="0.25">
      <c r="A10" s="510">
        <v>4</v>
      </c>
      <c r="B10" s="541" t="s">
        <v>1468</v>
      </c>
      <c r="C10" s="534">
        <v>0</v>
      </c>
    </row>
    <row r="11" spans="1:4" x14ac:dyDescent="0.25">
      <c r="A11" s="510">
        <v>5</v>
      </c>
      <c r="B11" s="541" t="s">
        <v>1469</v>
      </c>
      <c r="C11" s="534">
        <v>0</v>
      </c>
    </row>
    <row r="12" spans="1:4" x14ac:dyDescent="0.25">
      <c r="A12" s="510">
        <v>6</v>
      </c>
      <c r="B12" s="541" t="s">
        <v>1470</v>
      </c>
      <c r="C12" s="534">
        <v>0</v>
      </c>
    </row>
    <row r="13" spans="1:4" x14ac:dyDescent="0.25">
      <c r="A13" s="510">
        <v>7</v>
      </c>
      <c r="B13" s="541" t="s">
        <v>1471</v>
      </c>
      <c r="C13" s="534">
        <v>0</v>
      </c>
    </row>
    <row r="14" spans="1:4" x14ac:dyDescent="0.25">
      <c r="A14" s="510">
        <v>8</v>
      </c>
      <c r="B14" s="541" t="s">
        <v>1472</v>
      </c>
      <c r="C14" s="534">
        <v>0</v>
      </c>
    </row>
    <row r="15" spans="1:4" x14ac:dyDescent="0.25">
      <c r="A15" s="183">
        <v>9</v>
      </c>
      <c r="B15" s="540" t="s">
        <v>1473</v>
      </c>
      <c r="C15" s="534">
        <v>153360516.51835001</v>
      </c>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4:I50"/>
  <sheetViews>
    <sheetView showGridLines="0" view="pageLayout" zoomScale="90" zoomScaleNormal="100" zoomScaleSheetLayoutView="100" zoomScalePageLayoutView="90" workbookViewId="0">
      <selection activeCell="C3" sqref="C3"/>
    </sheetView>
  </sheetViews>
  <sheetFormatPr defaultColWidth="11.5703125" defaultRowHeight="15" x14ac:dyDescent="0.25"/>
  <cols>
    <col min="1" max="1" width="11.5703125" style="2"/>
    <col min="2" max="2" width="25.7109375" style="2" customWidth="1"/>
    <col min="3" max="3" width="31.42578125" style="2" customWidth="1"/>
    <col min="4" max="4" width="20.5703125" style="2" customWidth="1"/>
    <col min="5" max="5" width="23.7109375" style="2" customWidth="1"/>
    <col min="6" max="6" width="26.42578125" style="2" customWidth="1"/>
    <col min="7" max="7" width="32" style="2" customWidth="1"/>
    <col min="8" max="8" width="26.85546875" style="2" customWidth="1"/>
    <col min="9" max="9" width="16.7109375" style="2" customWidth="1"/>
    <col min="10" max="16384" width="11.5703125" style="2"/>
  </cols>
  <sheetData>
    <row r="4" spans="1:9" ht="18.75" customHeight="1" x14ac:dyDescent="0.3">
      <c r="B4" s="911" t="s">
        <v>1382</v>
      </c>
      <c r="C4" s="554"/>
      <c r="D4" s="554"/>
      <c r="E4" s="554"/>
      <c r="F4" s="554"/>
      <c r="G4" s="554"/>
      <c r="H4" s="554"/>
    </row>
    <row r="5" spans="1:9" ht="18.75" x14ac:dyDescent="0.3">
      <c r="B5" s="555"/>
      <c r="C5" s="554"/>
      <c r="D5" s="554"/>
      <c r="E5" s="554"/>
      <c r="F5" s="554"/>
      <c r="G5" s="554"/>
      <c r="H5" s="554"/>
    </row>
    <row r="6" spans="1:9" ht="31.5" x14ac:dyDescent="0.35">
      <c r="B6" s="912" t="s">
        <v>1394</v>
      </c>
      <c r="C6" s="553"/>
      <c r="D6" s="319"/>
      <c r="E6" s="319"/>
      <c r="F6" s="319"/>
      <c r="G6" s="319"/>
      <c r="H6" s="319"/>
    </row>
    <row r="7" spans="1:9" s="552" customFormat="1" ht="15" customHeight="1" x14ac:dyDescent="0.25">
      <c r="A7" s="2"/>
      <c r="B7" s="1432" t="s">
        <v>1479</v>
      </c>
      <c r="C7" s="1432" t="s">
        <v>1395</v>
      </c>
      <c r="D7" s="1434" t="s">
        <v>1478</v>
      </c>
      <c r="E7" s="1435"/>
      <c r="F7" s="1432" t="s">
        <v>1477</v>
      </c>
      <c r="G7" s="1430" t="s">
        <v>1398</v>
      </c>
      <c r="H7" s="1432" t="s">
        <v>1476</v>
      </c>
      <c r="I7" s="1430" t="s">
        <v>1475</v>
      </c>
    </row>
    <row r="8" spans="1:9" s="549" customFormat="1" ht="38.25" x14ac:dyDescent="0.25">
      <c r="A8" s="2"/>
      <c r="B8" s="1433"/>
      <c r="C8" s="1433"/>
      <c r="D8" s="551"/>
      <c r="E8" s="550" t="s">
        <v>1474</v>
      </c>
      <c r="F8" s="1433"/>
      <c r="G8" s="1431" t="s">
        <v>1480</v>
      </c>
      <c r="H8" s="1433"/>
      <c r="I8" s="1431"/>
    </row>
    <row r="9" spans="1:9" x14ac:dyDescent="0.25">
      <c r="B9" s="548" t="s">
        <v>6</v>
      </c>
      <c r="C9" s="548" t="s">
        <v>7</v>
      </c>
      <c r="D9" s="547" t="s">
        <v>8</v>
      </c>
      <c r="E9" s="547" t="s">
        <v>43</v>
      </c>
      <c r="F9" s="547" t="s">
        <v>44</v>
      </c>
      <c r="G9" s="547" t="s">
        <v>166</v>
      </c>
      <c r="H9" s="547" t="s">
        <v>167</v>
      </c>
      <c r="I9" s="547" t="s">
        <v>201</v>
      </c>
    </row>
    <row r="10" spans="1:9" x14ac:dyDescent="0.25">
      <c r="B10" s="1427"/>
      <c r="C10" s="542" t="s">
        <v>1407</v>
      </c>
      <c r="D10" s="514"/>
      <c r="E10" s="534"/>
      <c r="F10" s="534"/>
      <c r="G10" s="534"/>
      <c r="H10" s="534"/>
      <c r="I10" s="534"/>
    </row>
    <row r="11" spans="1:9" x14ac:dyDescent="0.25">
      <c r="B11" s="1428"/>
      <c r="C11" s="543" t="s">
        <v>1408</v>
      </c>
      <c r="D11" s="514"/>
      <c r="E11" s="534"/>
      <c r="F11" s="534"/>
      <c r="G11" s="534"/>
      <c r="H11" s="534"/>
      <c r="I11" s="534"/>
    </row>
    <row r="12" spans="1:9" x14ac:dyDescent="0.25">
      <c r="B12" s="1428"/>
      <c r="C12" s="543" t="s">
        <v>1409</v>
      </c>
      <c r="D12" s="514"/>
      <c r="E12" s="534"/>
      <c r="F12" s="534"/>
      <c r="G12" s="534"/>
      <c r="H12" s="534"/>
      <c r="I12" s="534"/>
    </row>
    <row r="13" spans="1:9" x14ac:dyDescent="0.25">
      <c r="B13" s="1428"/>
      <c r="C13" s="542" t="s">
        <v>1410</v>
      </c>
      <c r="D13" s="514"/>
      <c r="E13" s="534"/>
      <c r="F13" s="534"/>
      <c r="G13" s="534"/>
      <c r="H13" s="534"/>
      <c r="I13" s="534"/>
    </row>
    <row r="14" spans="1:9" x14ac:dyDescent="0.25">
      <c r="B14" s="1428"/>
      <c r="C14" s="542" t="s">
        <v>1411</v>
      </c>
      <c r="D14" s="514"/>
      <c r="E14" s="534"/>
      <c r="F14" s="534"/>
      <c r="G14" s="534"/>
      <c r="H14" s="534"/>
      <c r="I14" s="534"/>
    </row>
    <row r="15" spans="1:9" x14ac:dyDescent="0.25">
      <c r="B15" s="1428"/>
      <c r="C15" s="542" t="s">
        <v>1412</v>
      </c>
      <c r="D15" s="534"/>
      <c r="E15" s="534"/>
      <c r="F15" s="534"/>
      <c r="G15" s="534"/>
      <c r="H15" s="534"/>
      <c r="I15" s="534"/>
    </row>
    <row r="16" spans="1:9" x14ac:dyDescent="0.25">
      <c r="B16" s="1428"/>
      <c r="C16" s="542" t="s">
        <v>1413</v>
      </c>
      <c r="D16" s="534"/>
      <c r="E16" s="534"/>
      <c r="F16" s="534"/>
      <c r="G16" s="534"/>
      <c r="H16" s="534"/>
      <c r="I16" s="534"/>
    </row>
    <row r="17" spans="1:9" x14ac:dyDescent="0.25">
      <c r="B17" s="1428"/>
      <c r="C17" s="543" t="s">
        <v>1414</v>
      </c>
      <c r="D17" s="534"/>
      <c r="E17" s="534"/>
      <c r="F17" s="534"/>
      <c r="G17" s="534"/>
      <c r="H17" s="534"/>
      <c r="I17" s="534"/>
    </row>
    <row r="18" spans="1:9" x14ac:dyDescent="0.25">
      <c r="B18" s="1428"/>
      <c r="C18" s="543" t="s">
        <v>1415</v>
      </c>
      <c r="D18" s="534"/>
      <c r="E18" s="534"/>
      <c r="F18" s="534"/>
      <c r="G18" s="534"/>
      <c r="H18" s="534"/>
      <c r="I18" s="534"/>
    </row>
    <row r="19" spans="1:9" x14ac:dyDescent="0.25">
      <c r="B19" s="1428"/>
      <c r="C19" s="542" t="s">
        <v>1416</v>
      </c>
      <c r="D19" s="534"/>
      <c r="E19" s="534"/>
      <c r="F19" s="534"/>
      <c r="G19" s="534"/>
      <c r="H19" s="534"/>
      <c r="I19" s="534"/>
    </row>
    <row r="20" spans="1:9" x14ac:dyDescent="0.25">
      <c r="B20" s="1428"/>
      <c r="C20" s="543" t="s">
        <v>1417</v>
      </c>
      <c r="D20" s="534"/>
      <c r="E20" s="534"/>
      <c r="F20" s="534"/>
      <c r="G20" s="534"/>
      <c r="H20" s="534"/>
      <c r="I20" s="534"/>
    </row>
    <row r="21" spans="1:9" x14ac:dyDescent="0.25">
      <c r="B21" s="1428"/>
      <c r="C21" s="543" t="s">
        <v>1418</v>
      </c>
      <c r="D21" s="534"/>
      <c r="E21" s="534"/>
      <c r="F21" s="534"/>
      <c r="G21" s="534"/>
      <c r="H21" s="534"/>
      <c r="I21" s="534"/>
    </row>
    <row r="22" spans="1:9" x14ac:dyDescent="0.25">
      <c r="B22" s="1428"/>
      <c r="C22" s="542" t="s">
        <v>1419</v>
      </c>
      <c r="D22" s="534"/>
      <c r="E22" s="534"/>
      <c r="F22" s="534"/>
      <c r="G22" s="534"/>
      <c r="H22" s="534"/>
      <c r="I22" s="534"/>
    </row>
    <row r="23" spans="1:9" x14ac:dyDescent="0.25">
      <c r="B23" s="1428"/>
      <c r="C23" s="543" t="s">
        <v>1420</v>
      </c>
      <c r="D23" s="534"/>
      <c r="E23" s="534"/>
      <c r="F23" s="534"/>
      <c r="G23" s="534"/>
      <c r="H23" s="534"/>
      <c r="I23" s="534"/>
    </row>
    <row r="24" spans="1:9" x14ac:dyDescent="0.25">
      <c r="B24" s="1428"/>
      <c r="C24" s="544" t="s">
        <v>1421</v>
      </c>
      <c r="D24" s="534"/>
      <c r="E24" s="534"/>
      <c r="F24" s="534"/>
      <c r="G24" s="534"/>
      <c r="H24" s="534"/>
      <c r="I24" s="534"/>
    </row>
    <row r="25" spans="1:9" x14ac:dyDescent="0.25">
      <c r="B25" s="1428"/>
      <c r="C25" s="543" t="s">
        <v>1422</v>
      </c>
      <c r="D25" s="534"/>
      <c r="E25" s="534"/>
      <c r="F25" s="534"/>
      <c r="G25" s="534"/>
      <c r="H25" s="534"/>
      <c r="I25" s="534"/>
    </row>
    <row r="26" spans="1:9" x14ac:dyDescent="0.25">
      <c r="B26" s="1429"/>
      <c r="C26" s="542" t="s">
        <v>1423</v>
      </c>
      <c r="D26" s="534"/>
      <c r="E26" s="534"/>
      <c r="F26" s="534"/>
      <c r="G26" s="534"/>
      <c r="H26" s="534"/>
      <c r="I26" s="534"/>
    </row>
    <row r="27" spans="1:9" x14ac:dyDescent="0.25">
      <c r="B27" s="154"/>
      <c r="C27" s="154"/>
      <c r="D27" s="154"/>
      <c r="E27" s="154"/>
      <c r="F27" s="154"/>
      <c r="G27" s="154"/>
      <c r="H27" s="154"/>
      <c r="I27" s="154"/>
    </row>
    <row r="28" spans="1:9" x14ac:dyDescent="0.25">
      <c r="B28" s="154"/>
      <c r="C28" s="154"/>
      <c r="D28" s="154"/>
      <c r="E28" s="154"/>
      <c r="F28" s="154"/>
      <c r="G28" s="154"/>
      <c r="H28" s="154"/>
      <c r="I28" s="154"/>
    </row>
    <row r="30" spans="1:9" x14ac:dyDescent="0.25">
      <c r="B30" s="912" t="s">
        <v>1426</v>
      </c>
    </row>
    <row r="31" spans="1:9" s="552" customFormat="1" ht="15" customHeight="1" x14ac:dyDescent="0.25">
      <c r="A31" s="2"/>
      <c r="B31" s="1432" t="s">
        <v>1479</v>
      </c>
      <c r="C31" s="1432" t="s">
        <v>1395</v>
      </c>
      <c r="D31" s="1434" t="s">
        <v>1478</v>
      </c>
      <c r="E31" s="1435"/>
      <c r="F31" s="1432" t="s">
        <v>1477</v>
      </c>
      <c r="G31" s="1436" t="s">
        <v>1398</v>
      </c>
      <c r="H31" s="1430" t="s">
        <v>1476</v>
      </c>
      <c r="I31" s="1430" t="s">
        <v>1475</v>
      </c>
    </row>
    <row r="32" spans="1:9" s="549" customFormat="1" ht="38.25" x14ac:dyDescent="0.25">
      <c r="A32" s="2"/>
      <c r="B32" s="1433"/>
      <c r="C32" s="1433"/>
      <c r="D32" s="551"/>
      <c r="E32" s="550" t="s">
        <v>1474</v>
      </c>
      <c r="F32" s="1433"/>
      <c r="G32" s="1437"/>
      <c r="H32" s="1431"/>
      <c r="I32" s="1431"/>
    </row>
    <row r="33" spans="2:9" x14ac:dyDescent="0.25">
      <c r="B33" s="548" t="s">
        <v>6</v>
      </c>
      <c r="C33" s="548" t="s">
        <v>7</v>
      </c>
      <c r="D33" s="547" t="s">
        <v>8</v>
      </c>
      <c r="E33" s="547" t="s">
        <v>43</v>
      </c>
      <c r="F33" s="547" t="s">
        <v>44</v>
      </c>
      <c r="G33" s="546" t="s">
        <v>166</v>
      </c>
      <c r="H33" s="545" t="s">
        <v>167</v>
      </c>
      <c r="I33" s="545" t="s">
        <v>201</v>
      </c>
    </row>
    <row r="34" spans="2:9" x14ac:dyDescent="0.25">
      <c r="B34" s="1427"/>
      <c r="C34" s="542" t="s">
        <v>1407</v>
      </c>
      <c r="D34" s="514"/>
      <c r="E34" s="534"/>
      <c r="F34" s="534"/>
      <c r="G34" s="534"/>
      <c r="H34" s="534"/>
      <c r="I34" s="534"/>
    </row>
    <row r="35" spans="2:9" x14ac:dyDescent="0.25">
      <c r="B35" s="1428"/>
      <c r="C35" s="543" t="s">
        <v>1408</v>
      </c>
      <c r="D35" s="514"/>
      <c r="E35" s="534"/>
      <c r="F35" s="534"/>
      <c r="G35" s="534"/>
      <c r="H35" s="534"/>
      <c r="I35" s="534"/>
    </row>
    <row r="36" spans="2:9" x14ac:dyDescent="0.25">
      <c r="B36" s="1428"/>
      <c r="C36" s="543" t="s">
        <v>1409</v>
      </c>
      <c r="D36" s="514"/>
      <c r="E36" s="534"/>
      <c r="F36" s="534"/>
      <c r="G36" s="534"/>
      <c r="H36" s="534"/>
      <c r="I36" s="534"/>
    </row>
    <row r="37" spans="2:9" x14ac:dyDescent="0.25">
      <c r="B37" s="1428"/>
      <c r="C37" s="542" t="s">
        <v>1410</v>
      </c>
      <c r="D37" s="514"/>
      <c r="E37" s="534"/>
      <c r="F37" s="534"/>
      <c r="G37" s="534"/>
      <c r="H37" s="534"/>
      <c r="I37" s="534"/>
    </row>
    <row r="38" spans="2:9" x14ac:dyDescent="0.25">
      <c r="B38" s="1428"/>
      <c r="C38" s="542" t="s">
        <v>1411</v>
      </c>
      <c r="D38" s="514"/>
      <c r="E38" s="534"/>
      <c r="F38" s="534"/>
      <c r="G38" s="534"/>
      <c r="H38" s="534"/>
      <c r="I38" s="534"/>
    </row>
    <row r="39" spans="2:9" x14ac:dyDescent="0.25">
      <c r="B39" s="1428"/>
      <c r="C39" s="542" t="s">
        <v>1412</v>
      </c>
      <c r="D39" s="534"/>
      <c r="E39" s="534"/>
      <c r="F39" s="534"/>
      <c r="G39" s="534"/>
      <c r="H39" s="534"/>
      <c r="I39" s="534"/>
    </row>
    <row r="40" spans="2:9" x14ac:dyDescent="0.25">
      <c r="B40" s="1428"/>
      <c r="C40" s="542" t="s">
        <v>1413</v>
      </c>
      <c r="D40" s="534"/>
      <c r="E40" s="534"/>
      <c r="F40" s="534"/>
      <c r="G40" s="534"/>
      <c r="H40" s="534"/>
      <c r="I40" s="534"/>
    </row>
    <row r="41" spans="2:9" x14ac:dyDescent="0.25">
      <c r="B41" s="1428"/>
      <c r="C41" s="543" t="s">
        <v>1414</v>
      </c>
      <c r="D41" s="534"/>
      <c r="E41" s="534"/>
      <c r="F41" s="534"/>
      <c r="G41" s="534"/>
      <c r="H41" s="534"/>
      <c r="I41" s="534"/>
    </row>
    <row r="42" spans="2:9" x14ac:dyDescent="0.25">
      <c r="B42" s="1428"/>
      <c r="C42" s="543" t="s">
        <v>1415</v>
      </c>
      <c r="D42" s="534"/>
      <c r="E42" s="534"/>
      <c r="F42" s="534"/>
      <c r="G42" s="534"/>
      <c r="H42" s="534"/>
      <c r="I42" s="534"/>
    </row>
    <row r="43" spans="2:9" x14ac:dyDescent="0.25">
      <c r="B43" s="1428"/>
      <c r="C43" s="542" t="s">
        <v>1416</v>
      </c>
      <c r="D43" s="534"/>
      <c r="E43" s="534"/>
      <c r="F43" s="534"/>
      <c r="G43" s="534"/>
      <c r="H43" s="534"/>
      <c r="I43" s="534"/>
    </row>
    <row r="44" spans="2:9" x14ac:dyDescent="0.25">
      <c r="B44" s="1428"/>
      <c r="C44" s="543" t="s">
        <v>1417</v>
      </c>
      <c r="D44" s="534"/>
      <c r="E44" s="534"/>
      <c r="F44" s="534"/>
      <c r="G44" s="534"/>
      <c r="H44" s="534"/>
      <c r="I44" s="534"/>
    </row>
    <row r="45" spans="2:9" x14ac:dyDescent="0.25">
      <c r="B45" s="1428"/>
      <c r="C45" s="543" t="s">
        <v>1418</v>
      </c>
      <c r="D45" s="534"/>
      <c r="E45" s="534"/>
      <c r="F45" s="534"/>
      <c r="G45" s="534"/>
      <c r="H45" s="534"/>
      <c r="I45" s="534"/>
    </row>
    <row r="46" spans="2:9" x14ac:dyDescent="0.25">
      <c r="B46" s="1428"/>
      <c r="C46" s="542" t="s">
        <v>1419</v>
      </c>
      <c r="D46" s="534"/>
      <c r="E46" s="534"/>
      <c r="F46" s="534"/>
      <c r="G46" s="534"/>
      <c r="H46" s="534"/>
      <c r="I46" s="534"/>
    </row>
    <row r="47" spans="2:9" x14ac:dyDescent="0.25">
      <c r="B47" s="1428"/>
      <c r="C47" s="543" t="s">
        <v>1420</v>
      </c>
      <c r="D47" s="534"/>
      <c r="E47" s="534"/>
      <c r="F47" s="534"/>
      <c r="G47" s="534"/>
      <c r="H47" s="534"/>
      <c r="I47" s="534"/>
    </row>
    <row r="48" spans="2:9" x14ac:dyDescent="0.25">
      <c r="B48" s="1428"/>
      <c r="C48" s="544" t="s">
        <v>1421</v>
      </c>
      <c r="D48" s="534"/>
      <c r="E48" s="534"/>
      <c r="F48" s="534"/>
      <c r="G48" s="534"/>
      <c r="H48" s="534"/>
      <c r="I48" s="534"/>
    </row>
    <row r="49" spans="2:9" x14ac:dyDescent="0.25">
      <c r="B49" s="1428"/>
      <c r="C49" s="543" t="s">
        <v>1422</v>
      </c>
      <c r="D49" s="534"/>
      <c r="E49" s="534"/>
      <c r="F49" s="534"/>
      <c r="G49" s="534"/>
      <c r="H49" s="534"/>
      <c r="I49" s="534"/>
    </row>
    <row r="50" spans="2:9" x14ac:dyDescent="0.25">
      <c r="B50" s="1429"/>
      <c r="C50" s="542" t="s">
        <v>1423</v>
      </c>
      <c r="D50" s="534"/>
      <c r="E50" s="534"/>
      <c r="F50" s="534"/>
      <c r="G50" s="534"/>
      <c r="H50" s="534"/>
      <c r="I50" s="534"/>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2:I29"/>
  <sheetViews>
    <sheetView showGridLines="0" view="pageLayout" zoomScale="80" zoomScaleNormal="100" zoomScaleSheetLayoutView="100" zoomScalePageLayoutView="80" workbookViewId="0">
      <selection activeCell="C3" sqref="C3"/>
    </sheetView>
  </sheetViews>
  <sheetFormatPr defaultColWidth="11.5703125" defaultRowHeight="15" x14ac:dyDescent="0.25"/>
  <cols>
    <col min="1" max="1" width="11.5703125" style="2"/>
    <col min="2" max="2" width="25.7109375" style="2" customWidth="1"/>
    <col min="3" max="3" width="31.42578125" style="2" customWidth="1"/>
    <col min="4" max="4" width="21.42578125" style="2" customWidth="1"/>
    <col min="5" max="5" width="20.28515625" style="2" customWidth="1"/>
    <col min="6" max="6" width="26.42578125" style="2" customWidth="1"/>
    <col min="7" max="7" width="32" style="2" customWidth="1"/>
    <col min="8" max="8" width="17.85546875" style="2" customWidth="1"/>
    <col min="9" max="9" width="18.5703125" style="2" customWidth="1"/>
    <col min="10" max="16384" width="11.5703125" style="2"/>
  </cols>
  <sheetData>
    <row r="2" spans="1:9" ht="18.75" x14ac:dyDescent="0.3">
      <c r="B2" s="913" t="s">
        <v>1383</v>
      </c>
      <c r="C2" s="554"/>
      <c r="D2" s="554"/>
      <c r="E2" s="554"/>
      <c r="F2" s="554"/>
      <c r="G2" s="554"/>
    </row>
    <row r="3" spans="1:9" ht="33.75" customHeight="1" x14ac:dyDescent="0.35">
      <c r="B3" s="1008" t="s">
        <v>1394</v>
      </c>
      <c r="C3" s="553"/>
      <c r="D3" s="319"/>
      <c r="E3" s="319"/>
      <c r="F3" s="319"/>
      <c r="G3" s="319"/>
    </row>
    <row r="4" spans="1:9" s="552" customFormat="1" ht="15" customHeight="1" x14ac:dyDescent="0.25">
      <c r="A4" s="2"/>
      <c r="B4" s="1432" t="s">
        <v>1479</v>
      </c>
      <c r="C4" s="1432" t="s">
        <v>1395</v>
      </c>
      <c r="D4" s="1432" t="s">
        <v>1481</v>
      </c>
      <c r="E4" s="1434" t="s">
        <v>1478</v>
      </c>
      <c r="F4" s="1435"/>
      <c r="G4" s="1432" t="s">
        <v>1477</v>
      </c>
      <c r="H4" s="1432" t="s">
        <v>1476</v>
      </c>
      <c r="I4" s="1430" t="s">
        <v>1475</v>
      </c>
    </row>
    <row r="5" spans="1:9" s="549" customFormat="1" ht="53.25" customHeight="1" x14ac:dyDescent="0.25">
      <c r="A5" s="2"/>
      <c r="B5" s="1433"/>
      <c r="C5" s="1433"/>
      <c r="D5" s="1433"/>
      <c r="E5" s="551"/>
      <c r="F5" s="550" t="s">
        <v>1474</v>
      </c>
      <c r="G5" s="1433"/>
      <c r="H5" s="1433"/>
      <c r="I5" s="1431"/>
    </row>
    <row r="6" spans="1:9" x14ac:dyDescent="0.25">
      <c r="B6" s="548" t="s">
        <v>6</v>
      </c>
      <c r="C6" s="548" t="s">
        <v>7</v>
      </c>
      <c r="D6" s="548" t="s">
        <v>8</v>
      </c>
      <c r="E6" s="547" t="s">
        <v>43</v>
      </c>
      <c r="F6" s="547" t="s">
        <v>44</v>
      </c>
      <c r="G6" s="547" t="s">
        <v>166</v>
      </c>
      <c r="H6" s="547" t="s">
        <v>167</v>
      </c>
      <c r="I6" s="547" t="s">
        <v>201</v>
      </c>
    </row>
    <row r="7" spans="1:9" x14ac:dyDescent="0.25">
      <c r="B7" s="1427"/>
      <c r="C7" s="542"/>
      <c r="D7" s="542"/>
      <c r="E7" s="514"/>
      <c r="F7" s="534"/>
      <c r="G7" s="534"/>
      <c r="H7" s="534"/>
      <c r="I7" s="534"/>
    </row>
    <row r="8" spans="1:9" x14ac:dyDescent="0.25">
      <c r="B8" s="1428"/>
      <c r="C8" s="543"/>
      <c r="D8" s="543"/>
      <c r="E8" s="514"/>
      <c r="F8" s="534"/>
      <c r="G8" s="534"/>
      <c r="H8" s="534"/>
      <c r="I8" s="534"/>
    </row>
    <row r="9" spans="1:9" x14ac:dyDescent="0.25">
      <c r="B9" s="1428"/>
      <c r="C9" s="543"/>
      <c r="D9" s="543"/>
      <c r="E9" s="514"/>
      <c r="F9" s="534"/>
      <c r="G9" s="534"/>
      <c r="H9" s="534"/>
      <c r="I9" s="534"/>
    </row>
    <row r="10" spans="1:9" x14ac:dyDescent="0.25">
      <c r="B10" s="1428"/>
      <c r="C10" s="542"/>
      <c r="D10" s="542"/>
      <c r="E10" s="514"/>
      <c r="F10" s="534"/>
      <c r="G10" s="534"/>
      <c r="H10" s="534"/>
      <c r="I10" s="534"/>
    </row>
    <row r="11" spans="1:9" x14ac:dyDescent="0.25">
      <c r="B11" s="1428"/>
      <c r="C11" s="542"/>
      <c r="D11" s="542"/>
      <c r="E11" s="514"/>
      <c r="F11" s="534"/>
      <c r="G11" s="534"/>
      <c r="H11" s="534"/>
      <c r="I11" s="534"/>
    </row>
    <row r="12" spans="1:9" x14ac:dyDescent="0.25">
      <c r="B12" s="1428"/>
      <c r="C12" s="542"/>
      <c r="D12" s="542"/>
      <c r="E12" s="534"/>
      <c r="F12" s="534"/>
      <c r="G12" s="534"/>
      <c r="H12" s="534"/>
      <c r="I12" s="534"/>
    </row>
    <row r="13" spans="1:9" x14ac:dyDescent="0.25">
      <c r="B13" s="1428"/>
      <c r="C13" s="542"/>
      <c r="D13" s="542"/>
      <c r="E13" s="534"/>
      <c r="F13" s="534"/>
      <c r="G13" s="534"/>
      <c r="H13" s="534"/>
      <c r="I13" s="534"/>
    </row>
    <row r="14" spans="1:9" x14ac:dyDescent="0.25">
      <c r="B14" s="1429"/>
      <c r="C14" s="543"/>
      <c r="D14" s="543"/>
      <c r="E14" s="534"/>
      <c r="F14" s="534"/>
      <c r="G14" s="534"/>
      <c r="H14" s="534"/>
      <c r="I14" s="534"/>
    </row>
    <row r="15" spans="1:9" x14ac:dyDescent="0.25">
      <c r="B15" s="154"/>
      <c r="C15" s="154"/>
      <c r="D15" s="154"/>
      <c r="E15" s="154"/>
      <c r="F15" s="154"/>
      <c r="G15" s="154"/>
      <c r="H15" s="154"/>
      <c r="I15" s="154"/>
    </row>
    <row r="16" spans="1:9" x14ac:dyDescent="0.25">
      <c r="B16" s="154"/>
      <c r="C16" s="154"/>
      <c r="D16" s="154"/>
      <c r="E16" s="154"/>
      <c r="F16" s="154"/>
      <c r="G16" s="154"/>
      <c r="H16" s="154"/>
      <c r="I16" s="154"/>
    </row>
    <row r="18" spans="1:9" ht="28.5" customHeight="1" x14ac:dyDescent="0.25">
      <c r="B18" s="1008" t="s">
        <v>1426</v>
      </c>
    </row>
    <row r="19" spans="1:9" s="552" customFormat="1" ht="15" customHeight="1" x14ac:dyDescent="0.25">
      <c r="A19" s="2"/>
      <c r="B19" s="1432" t="s">
        <v>1479</v>
      </c>
      <c r="C19" s="1432" t="s">
        <v>1395</v>
      </c>
      <c r="D19" s="1432" t="s">
        <v>1481</v>
      </c>
      <c r="E19" s="1434" t="s">
        <v>1478</v>
      </c>
      <c r="F19" s="1435"/>
      <c r="G19" s="1432" t="s">
        <v>1477</v>
      </c>
      <c r="H19" s="1432" t="s">
        <v>1476</v>
      </c>
      <c r="I19" s="1430" t="s">
        <v>1475</v>
      </c>
    </row>
    <row r="20" spans="1:9" s="549" customFormat="1" ht="57" customHeight="1" x14ac:dyDescent="0.25">
      <c r="A20" s="2"/>
      <c r="B20" s="1433"/>
      <c r="C20" s="1433"/>
      <c r="D20" s="1433"/>
      <c r="E20" s="551"/>
      <c r="F20" s="550" t="s">
        <v>1474</v>
      </c>
      <c r="G20" s="1433"/>
      <c r="H20" s="1433"/>
      <c r="I20" s="1431"/>
    </row>
    <row r="21" spans="1:9" x14ac:dyDescent="0.25">
      <c r="B21" s="548" t="s">
        <v>6</v>
      </c>
      <c r="C21" s="548" t="s">
        <v>7</v>
      </c>
      <c r="D21" s="548" t="s">
        <v>8</v>
      </c>
      <c r="E21" s="547" t="s">
        <v>43</v>
      </c>
      <c r="F21" s="547" t="s">
        <v>44</v>
      </c>
      <c r="G21" s="547" t="s">
        <v>166</v>
      </c>
      <c r="H21" s="547" t="s">
        <v>167</v>
      </c>
      <c r="I21" s="547" t="s">
        <v>201</v>
      </c>
    </row>
    <row r="22" spans="1:9" x14ac:dyDescent="0.25">
      <c r="B22" s="1427"/>
      <c r="C22" s="542"/>
      <c r="D22" s="542"/>
      <c r="E22" s="514"/>
      <c r="F22" s="534"/>
      <c r="G22" s="534"/>
      <c r="H22" s="534"/>
      <c r="I22" s="534"/>
    </row>
    <row r="23" spans="1:9" x14ac:dyDescent="0.25">
      <c r="B23" s="1428"/>
      <c r="C23" s="543"/>
      <c r="D23" s="543"/>
      <c r="E23" s="514"/>
      <c r="F23" s="534"/>
      <c r="G23" s="534"/>
      <c r="H23" s="534"/>
      <c r="I23" s="534"/>
    </row>
    <row r="24" spans="1:9" x14ac:dyDescent="0.25">
      <c r="B24" s="1428"/>
      <c r="C24" s="543"/>
      <c r="D24" s="543"/>
      <c r="E24" s="514"/>
      <c r="F24" s="534"/>
      <c r="G24" s="534"/>
      <c r="H24" s="534"/>
      <c r="I24" s="534"/>
    </row>
    <row r="25" spans="1:9" x14ac:dyDescent="0.25">
      <c r="B25" s="1428"/>
      <c r="C25" s="542"/>
      <c r="D25" s="542"/>
      <c r="E25" s="514"/>
      <c r="F25" s="534"/>
      <c r="G25" s="534"/>
      <c r="H25" s="534"/>
      <c r="I25" s="534"/>
    </row>
    <row r="26" spans="1:9" x14ac:dyDescent="0.25">
      <c r="B26" s="1428"/>
      <c r="C26" s="542"/>
      <c r="D26" s="542"/>
      <c r="E26" s="514"/>
      <c r="F26" s="534"/>
      <c r="G26" s="534"/>
      <c r="H26" s="534"/>
      <c r="I26" s="534"/>
    </row>
    <row r="27" spans="1:9" x14ac:dyDescent="0.25">
      <c r="B27" s="1428"/>
      <c r="C27" s="542"/>
      <c r="D27" s="542"/>
      <c r="E27" s="534"/>
      <c r="F27" s="534"/>
      <c r="G27" s="534"/>
      <c r="H27" s="534"/>
      <c r="I27" s="534"/>
    </row>
    <row r="28" spans="1:9" x14ac:dyDescent="0.25">
      <c r="B28" s="1428"/>
      <c r="C28" s="542"/>
      <c r="D28" s="542"/>
      <c r="E28" s="534"/>
      <c r="F28" s="534"/>
      <c r="G28" s="534"/>
      <c r="H28" s="534"/>
      <c r="I28" s="534"/>
    </row>
    <row r="29" spans="1:9" x14ac:dyDescent="0.25">
      <c r="B29" s="1429"/>
      <c r="C29" s="543"/>
      <c r="D29" s="543"/>
      <c r="E29" s="534"/>
      <c r="F29" s="534"/>
      <c r="G29" s="534"/>
      <c r="H29" s="534"/>
      <c r="I29" s="534"/>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5" x14ac:dyDescent="0.25"/>
  <sheetData>
    <row r="2" spans="2:12" x14ac:dyDescent="0.25">
      <c r="B2" t="s">
        <v>1818</v>
      </c>
    </row>
    <row r="3" spans="2:12" x14ac:dyDescent="0.25">
      <c r="B3" t="s">
        <v>1819</v>
      </c>
    </row>
    <row r="5" spans="2:12" x14ac:dyDescent="0.25">
      <c r="B5" s="1438" t="s">
        <v>1482</v>
      </c>
      <c r="C5" s="1439"/>
      <c r="D5" s="1439"/>
      <c r="E5" s="1439"/>
      <c r="F5" s="1439"/>
      <c r="G5" s="1439"/>
      <c r="H5" s="1439"/>
      <c r="I5" s="1439"/>
      <c r="J5" s="1439"/>
      <c r="K5" s="1439"/>
      <c r="L5" s="1440"/>
    </row>
    <row r="6" spans="2:12" ht="22.5" customHeight="1" x14ac:dyDescent="0.25"/>
    <row r="7" spans="2:12" ht="22.5" customHeight="1" x14ac:dyDescent="0.25">
      <c r="B7" s="1122"/>
      <c r="C7" s="1122"/>
      <c r="D7" s="1122"/>
      <c r="E7" s="1122"/>
      <c r="F7" s="1122"/>
      <c r="G7" s="1122"/>
      <c r="H7" s="1122"/>
      <c r="I7" s="1122"/>
      <c r="J7" s="1122"/>
      <c r="K7" s="1122"/>
      <c r="L7" s="1122"/>
    </row>
    <row r="8" spans="2:12" ht="22.5" customHeight="1" x14ac:dyDescent="0.25">
      <c r="B8" s="1123"/>
      <c r="C8" s="1123"/>
      <c r="D8" s="1123"/>
      <c r="E8" s="1123"/>
      <c r="F8" s="1123"/>
      <c r="G8" s="1123"/>
      <c r="H8" s="1123"/>
      <c r="I8" s="1123"/>
      <c r="J8" s="1123"/>
      <c r="K8" s="1123"/>
      <c r="L8" s="1123"/>
    </row>
    <row r="9" spans="2:12" ht="22.5" customHeight="1" x14ac:dyDescent="0.25">
      <c r="B9" s="1122"/>
      <c r="C9" s="1122"/>
      <c r="D9" s="1122"/>
      <c r="E9" s="1122"/>
      <c r="F9" s="1122"/>
      <c r="G9" s="1122"/>
      <c r="H9" s="1122"/>
      <c r="I9" s="1122"/>
      <c r="J9" s="1122"/>
      <c r="K9" s="1122"/>
      <c r="L9" s="1122"/>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H78"/>
  <sheetViews>
    <sheetView showGridLines="0" view="pageLayout" zoomScaleNormal="100" workbookViewId="0">
      <selection activeCell="L8" sqref="L8"/>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913" t="s">
        <v>1482</v>
      </c>
      <c r="B1" s="524"/>
      <c r="C1" s="524"/>
      <c r="D1" s="524"/>
      <c r="E1" s="524"/>
      <c r="F1" s="524"/>
      <c r="G1" s="319"/>
      <c r="H1" s="319"/>
    </row>
    <row r="2" spans="1:8" x14ac:dyDescent="0.25">
      <c r="A2" s="2"/>
      <c r="B2" s="2"/>
      <c r="C2" s="2"/>
      <c r="D2" s="2"/>
      <c r="E2" s="2"/>
      <c r="F2" s="2"/>
      <c r="G2" s="2"/>
      <c r="H2" s="2"/>
    </row>
    <row r="3" spans="1:8" x14ac:dyDescent="0.25">
      <c r="A3" s="224" t="s">
        <v>1483</v>
      </c>
      <c r="B3" s="2"/>
      <c r="C3" s="2"/>
      <c r="D3" s="2"/>
      <c r="E3" s="2"/>
      <c r="F3" s="2"/>
      <c r="G3" s="2"/>
      <c r="H3" s="2"/>
    </row>
    <row r="4" spans="1:8" x14ac:dyDescent="0.25">
      <c r="A4" s="1442" t="s">
        <v>1484</v>
      </c>
      <c r="B4" s="1442"/>
      <c r="C4" s="1442"/>
      <c r="D4" s="1442"/>
      <c r="E4" s="1442"/>
      <c r="F4" s="1442"/>
      <c r="G4" s="1442"/>
      <c r="H4" s="1442"/>
    </row>
    <row r="5" spans="1:8" ht="41.45" customHeight="1" x14ac:dyDescent="0.25">
      <c r="A5" s="1443" t="s">
        <v>1485</v>
      </c>
      <c r="B5" s="1443" t="s">
        <v>1486</v>
      </c>
      <c r="C5" s="120" t="s">
        <v>1487</v>
      </c>
      <c r="D5" s="120" t="s">
        <v>1488</v>
      </c>
      <c r="E5" s="348" t="s">
        <v>960</v>
      </c>
      <c r="F5" s="348" t="s">
        <v>1489</v>
      </c>
      <c r="G5" s="348" t="s">
        <v>1464</v>
      </c>
      <c r="H5" s="348" t="s">
        <v>1404</v>
      </c>
    </row>
    <row r="6" spans="1:8" x14ac:dyDescent="0.25">
      <c r="A6" s="1444"/>
      <c r="B6" s="1444"/>
      <c r="C6" s="548" t="s">
        <v>6</v>
      </c>
      <c r="D6" s="548" t="s">
        <v>7</v>
      </c>
      <c r="E6" s="548" t="s">
        <v>8</v>
      </c>
      <c r="F6" s="548" t="s">
        <v>43</v>
      </c>
      <c r="G6" s="548" t="s">
        <v>44</v>
      </c>
      <c r="H6" s="548" t="s">
        <v>166</v>
      </c>
    </row>
    <row r="7" spans="1:8" ht="30" x14ac:dyDescent="0.25">
      <c r="A7" s="1441" t="s">
        <v>1490</v>
      </c>
      <c r="B7" s="514" t="s">
        <v>1491</v>
      </c>
      <c r="C7" s="514">
        <v>6958148.3072599992</v>
      </c>
      <c r="D7" s="514">
        <v>2847626.8747100001</v>
      </c>
      <c r="E7" s="556">
        <v>0.5</v>
      </c>
      <c r="F7" s="514">
        <v>7058929.43487</v>
      </c>
      <c r="G7" s="514">
        <v>3265818.6528699999</v>
      </c>
      <c r="H7" s="514">
        <v>0</v>
      </c>
    </row>
    <row r="8" spans="1:8" x14ac:dyDescent="0.25">
      <c r="A8" s="1441"/>
      <c r="B8" s="514" t="s">
        <v>1492</v>
      </c>
      <c r="C8" s="514">
        <v>19443932.886220001</v>
      </c>
      <c r="D8" s="514">
        <v>10556595.9344</v>
      </c>
      <c r="E8" s="556">
        <v>0.7</v>
      </c>
      <c r="F8" s="514">
        <v>21856359.37903</v>
      </c>
      <c r="G8" s="514">
        <v>13677671.880709998</v>
      </c>
      <c r="H8" s="514">
        <v>87425.437510000003</v>
      </c>
    </row>
    <row r="9" spans="1:8" ht="30" x14ac:dyDescent="0.25">
      <c r="A9" s="1441" t="s">
        <v>1493</v>
      </c>
      <c r="B9" s="514" t="s">
        <v>1491</v>
      </c>
      <c r="C9" s="514">
        <v>1574270.0762199999</v>
      </c>
      <c r="D9" s="514">
        <v>72485.084279999995</v>
      </c>
      <c r="E9" s="556">
        <v>0.7</v>
      </c>
      <c r="F9" s="514">
        <v>1594649.5541600001</v>
      </c>
      <c r="G9" s="514">
        <v>1044382.63529</v>
      </c>
      <c r="H9" s="514">
        <v>6378.5982199999999</v>
      </c>
    </row>
    <row r="10" spans="1:8" x14ac:dyDescent="0.25">
      <c r="A10" s="1441"/>
      <c r="B10" s="514" t="s">
        <v>1492</v>
      </c>
      <c r="C10" s="514">
        <v>4529887.0689899996</v>
      </c>
      <c r="D10" s="514">
        <v>318688.9866</v>
      </c>
      <c r="E10" s="556">
        <v>0.9</v>
      </c>
      <c r="F10" s="514">
        <v>4570542.6953999996</v>
      </c>
      <c r="G10" s="514">
        <v>3705279.3836999997</v>
      </c>
      <c r="H10" s="514">
        <v>36564.341549999997</v>
      </c>
    </row>
    <row r="11" spans="1:8" ht="30" x14ac:dyDescent="0.25">
      <c r="A11" s="1441" t="s">
        <v>1494</v>
      </c>
      <c r="B11" s="514" t="s">
        <v>1491</v>
      </c>
      <c r="C11" s="514">
        <v>2085.0939600000002</v>
      </c>
      <c r="D11" s="514">
        <v>0</v>
      </c>
      <c r="E11" s="556">
        <v>1.1499999999999999</v>
      </c>
      <c r="F11" s="514">
        <v>2085.0939600000002</v>
      </c>
      <c r="G11" s="514">
        <v>2397.6030099999998</v>
      </c>
      <c r="H11" s="514">
        <v>58.382629999999999</v>
      </c>
    </row>
    <row r="12" spans="1:8" x14ac:dyDescent="0.25">
      <c r="A12" s="1441"/>
      <c r="B12" s="514" t="s">
        <v>1492</v>
      </c>
      <c r="C12" s="514">
        <v>42001.691549999996</v>
      </c>
      <c r="D12" s="514">
        <v>0</v>
      </c>
      <c r="E12" s="556">
        <v>1.1499999999999999</v>
      </c>
      <c r="F12" s="514">
        <v>42001.691549999996</v>
      </c>
      <c r="G12" s="514">
        <v>38528.796740000005</v>
      </c>
      <c r="H12" s="514">
        <v>1176.04737</v>
      </c>
    </row>
    <row r="13" spans="1:8" ht="30" x14ac:dyDescent="0.25">
      <c r="A13" s="1441" t="s">
        <v>1495</v>
      </c>
      <c r="B13" s="514" t="s">
        <v>1491</v>
      </c>
      <c r="C13" s="514">
        <v>11.086649999999999</v>
      </c>
      <c r="D13" s="514">
        <v>0</v>
      </c>
      <c r="E13" s="556">
        <v>2.5</v>
      </c>
      <c r="F13" s="514">
        <v>11.086649999999999</v>
      </c>
      <c r="G13" s="514">
        <v>27.599139999999998</v>
      </c>
      <c r="H13" s="514">
        <v>0.88694000000000006</v>
      </c>
    </row>
    <row r="14" spans="1:8" x14ac:dyDescent="0.25">
      <c r="A14" s="1441"/>
      <c r="B14" s="514" t="s">
        <v>1492</v>
      </c>
      <c r="C14" s="514">
        <v>0</v>
      </c>
      <c r="D14" s="514">
        <v>0</v>
      </c>
      <c r="E14" s="556">
        <v>2.5</v>
      </c>
      <c r="F14" s="514">
        <v>0</v>
      </c>
      <c r="G14" s="514">
        <v>0</v>
      </c>
      <c r="H14" s="514">
        <v>0</v>
      </c>
    </row>
    <row r="15" spans="1:8" ht="30" x14ac:dyDescent="0.25">
      <c r="A15" s="1441" t="s">
        <v>1496</v>
      </c>
      <c r="B15" s="514" t="s">
        <v>1491</v>
      </c>
      <c r="C15" s="514">
        <v>8598.9121300000006</v>
      </c>
      <c r="D15" s="514">
        <v>0</v>
      </c>
      <c r="E15" s="557" t="s">
        <v>1497</v>
      </c>
      <c r="F15" s="514">
        <v>8598.9121300000006</v>
      </c>
      <c r="G15" s="514">
        <v>0</v>
      </c>
      <c r="H15" s="514">
        <v>4299.4560700000002</v>
      </c>
    </row>
    <row r="16" spans="1:8" x14ac:dyDescent="0.25">
      <c r="A16" s="1441"/>
      <c r="B16" s="514" t="s">
        <v>1492</v>
      </c>
      <c r="C16" s="514">
        <v>0</v>
      </c>
      <c r="D16" s="514">
        <v>0</v>
      </c>
      <c r="E16" s="557" t="s">
        <v>1497</v>
      </c>
      <c r="F16" s="514">
        <v>0</v>
      </c>
      <c r="G16" s="514">
        <v>0</v>
      </c>
      <c r="H16" s="514">
        <v>0</v>
      </c>
    </row>
    <row r="17" spans="1:8" ht="30" x14ac:dyDescent="0.25">
      <c r="A17" s="1441" t="s">
        <v>42</v>
      </c>
      <c r="B17" s="514" t="s">
        <v>1491</v>
      </c>
      <c r="C17" s="514">
        <v>8543113.4762199987</v>
      </c>
      <c r="D17" s="514">
        <v>2920111.9589899997</v>
      </c>
      <c r="E17" s="514"/>
      <c r="F17" s="514">
        <v>8664274.081770001</v>
      </c>
      <c r="G17" s="514">
        <v>4312626.4903100003</v>
      </c>
      <c r="H17" s="514">
        <v>10737.323859999999</v>
      </c>
    </row>
    <row r="18" spans="1:8" x14ac:dyDescent="0.25">
      <c r="A18" s="1441"/>
      <c r="B18" s="514" t="s">
        <v>1492</v>
      </c>
      <c r="C18" s="514">
        <v>24015821.646760002</v>
      </c>
      <c r="D18" s="514">
        <v>10875284.921</v>
      </c>
      <c r="E18" s="514"/>
      <c r="F18" s="514">
        <v>26468903.765979998</v>
      </c>
      <c r="G18" s="514">
        <v>17421480.061150003</v>
      </c>
      <c r="H18" s="514">
        <v>125165.82643</v>
      </c>
    </row>
    <row r="19" spans="1:8" x14ac:dyDescent="0.25">
      <c r="A19" s="2"/>
      <c r="B19" s="2"/>
      <c r="C19" s="2"/>
      <c r="D19" s="2"/>
      <c r="E19" s="2"/>
      <c r="F19" s="2"/>
      <c r="G19" s="2"/>
      <c r="H19" s="2"/>
    </row>
    <row r="20" spans="1:8" x14ac:dyDescent="0.25">
      <c r="A20" s="224" t="s">
        <v>1498</v>
      </c>
      <c r="B20" s="2"/>
      <c r="C20" s="2"/>
      <c r="D20" s="2"/>
      <c r="E20" s="2"/>
      <c r="F20" s="2"/>
      <c r="G20" s="2"/>
      <c r="H20" s="2"/>
    </row>
    <row r="21" spans="1:8" x14ac:dyDescent="0.25">
      <c r="A21" s="1442" t="s">
        <v>1499</v>
      </c>
      <c r="B21" s="1442"/>
      <c r="C21" s="1442"/>
      <c r="D21" s="1442"/>
      <c r="E21" s="1442"/>
      <c r="F21" s="1442"/>
      <c r="G21" s="1442"/>
      <c r="H21" s="1442"/>
    </row>
    <row r="22" spans="1:8" ht="42.6" customHeight="1" x14ac:dyDescent="0.25">
      <c r="A22" s="1443" t="s">
        <v>1485</v>
      </c>
      <c r="B22" s="1443" t="s">
        <v>1486</v>
      </c>
      <c r="C22" s="120" t="s">
        <v>1487</v>
      </c>
      <c r="D22" s="120" t="s">
        <v>1488</v>
      </c>
      <c r="E22" s="348" t="s">
        <v>960</v>
      </c>
      <c r="F22" s="348" t="s">
        <v>1489</v>
      </c>
      <c r="G22" s="348" t="s">
        <v>1464</v>
      </c>
      <c r="H22" s="348" t="s">
        <v>1404</v>
      </c>
    </row>
    <row r="23" spans="1:8" x14ac:dyDescent="0.25">
      <c r="A23" s="1444"/>
      <c r="B23" s="1444"/>
      <c r="C23" s="548" t="s">
        <v>6</v>
      </c>
      <c r="D23" s="548" t="s">
        <v>7</v>
      </c>
      <c r="E23" s="548" t="s">
        <v>8</v>
      </c>
      <c r="F23" s="548" t="s">
        <v>43</v>
      </c>
      <c r="G23" s="548" t="s">
        <v>44</v>
      </c>
      <c r="H23" s="548" t="s">
        <v>166</v>
      </c>
    </row>
    <row r="24" spans="1:8" ht="30" x14ac:dyDescent="0.25">
      <c r="A24" s="1441" t="s">
        <v>1490</v>
      </c>
      <c r="B24" s="514" t="s">
        <v>1491</v>
      </c>
      <c r="C24" s="514"/>
      <c r="D24" s="514"/>
      <c r="E24" s="556">
        <v>0.5</v>
      </c>
      <c r="F24" s="514"/>
      <c r="G24" s="514"/>
      <c r="H24" s="514"/>
    </row>
    <row r="25" spans="1:8" x14ac:dyDescent="0.25">
      <c r="A25" s="1441"/>
      <c r="B25" s="514" t="s">
        <v>1492</v>
      </c>
      <c r="C25" s="514"/>
      <c r="D25" s="514"/>
      <c r="E25" s="556">
        <v>0.7</v>
      </c>
      <c r="F25" s="514"/>
      <c r="G25" s="514"/>
      <c r="H25" s="514"/>
    </row>
    <row r="26" spans="1:8" ht="30" x14ac:dyDescent="0.25">
      <c r="A26" s="1441" t="s">
        <v>1493</v>
      </c>
      <c r="B26" s="514" t="s">
        <v>1491</v>
      </c>
      <c r="C26" s="514"/>
      <c r="D26" s="514"/>
      <c r="E26" s="556">
        <v>0.7</v>
      </c>
      <c r="F26" s="514"/>
      <c r="G26" s="514"/>
      <c r="H26" s="514"/>
    </row>
    <row r="27" spans="1:8" x14ac:dyDescent="0.25">
      <c r="A27" s="1441"/>
      <c r="B27" s="514" t="s">
        <v>1492</v>
      </c>
      <c r="C27" s="514"/>
      <c r="D27" s="514"/>
      <c r="E27" s="556">
        <v>0.9</v>
      </c>
      <c r="F27" s="514"/>
      <c r="G27" s="514"/>
      <c r="H27" s="514"/>
    </row>
    <row r="28" spans="1:8" ht="30" x14ac:dyDescent="0.25">
      <c r="A28" s="1441" t="s">
        <v>1494</v>
      </c>
      <c r="B28" s="514" t="s">
        <v>1491</v>
      </c>
      <c r="C28" s="514"/>
      <c r="D28" s="514"/>
      <c r="E28" s="556">
        <v>1.1499999999999999</v>
      </c>
      <c r="F28" s="514"/>
      <c r="G28" s="514"/>
      <c r="H28" s="514"/>
    </row>
    <row r="29" spans="1:8" x14ac:dyDescent="0.25">
      <c r="A29" s="1441"/>
      <c r="B29" s="514" t="s">
        <v>1492</v>
      </c>
      <c r="C29" s="514"/>
      <c r="D29" s="514"/>
      <c r="E29" s="556">
        <v>1.1499999999999999</v>
      </c>
      <c r="F29" s="514"/>
      <c r="G29" s="514"/>
      <c r="H29" s="514"/>
    </row>
    <row r="30" spans="1:8" ht="30" x14ac:dyDescent="0.25">
      <c r="A30" s="1441" t="s">
        <v>1495</v>
      </c>
      <c r="B30" s="514" t="s">
        <v>1491</v>
      </c>
      <c r="C30" s="514"/>
      <c r="D30" s="514"/>
      <c r="E30" s="556">
        <v>2.5</v>
      </c>
      <c r="F30" s="514"/>
      <c r="G30" s="514"/>
      <c r="H30" s="514"/>
    </row>
    <row r="31" spans="1:8" x14ac:dyDescent="0.25">
      <c r="A31" s="1441"/>
      <c r="B31" s="514" t="s">
        <v>1492</v>
      </c>
      <c r="C31" s="514"/>
      <c r="D31" s="514"/>
      <c r="E31" s="556">
        <v>2.5</v>
      </c>
      <c r="F31" s="514"/>
      <c r="G31" s="514"/>
      <c r="H31" s="514"/>
    </row>
    <row r="32" spans="1:8" ht="30" x14ac:dyDescent="0.25">
      <c r="A32" s="1441" t="s">
        <v>1496</v>
      </c>
      <c r="B32" s="514" t="s">
        <v>1491</v>
      </c>
      <c r="C32" s="514"/>
      <c r="D32" s="514"/>
      <c r="E32" s="557" t="s">
        <v>1497</v>
      </c>
      <c r="F32" s="514"/>
      <c r="G32" s="514"/>
      <c r="H32" s="514"/>
    </row>
    <row r="33" spans="1:8" x14ac:dyDescent="0.25">
      <c r="A33" s="1441"/>
      <c r="B33" s="514" t="s">
        <v>1492</v>
      </c>
      <c r="C33" s="514"/>
      <c r="D33" s="514"/>
      <c r="E33" s="557" t="s">
        <v>1497</v>
      </c>
      <c r="F33" s="514"/>
      <c r="G33" s="514"/>
      <c r="H33" s="514"/>
    </row>
    <row r="34" spans="1:8" ht="30" x14ac:dyDescent="0.25">
      <c r="A34" s="1441" t="s">
        <v>42</v>
      </c>
      <c r="B34" s="514" t="s">
        <v>1491</v>
      </c>
      <c r="C34" s="514"/>
      <c r="D34" s="514"/>
      <c r="E34" s="514"/>
      <c r="F34" s="514"/>
      <c r="G34" s="514"/>
      <c r="H34" s="514"/>
    </row>
    <row r="35" spans="1:8" x14ac:dyDescent="0.25">
      <c r="A35" s="1441"/>
      <c r="B35" s="514" t="s">
        <v>1492</v>
      </c>
      <c r="C35" s="514"/>
      <c r="D35" s="514"/>
      <c r="E35" s="514"/>
      <c r="F35" s="514"/>
      <c r="G35" s="514"/>
      <c r="H35" s="514"/>
    </row>
    <row r="36" spans="1:8" x14ac:dyDescent="0.25">
      <c r="A36" s="2"/>
      <c r="B36" s="2"/>
      <c r="C36" s="2"/>
      <c r="D36" s="2"/>
      <c r="E36" s="2"/>
      <c r="F36" s="2"/>
      <c r="G36" s="2"/>
      <c r="H36" s="2"/>
    </row>
    <row r="37" spans="1:8" x14ac:dyDescent="0.25">
      <c r="A37" s="224" t="s">
        <v>1500</v>
      </c>
      <c r="B37" s="2"/>
      <c r="C37" s="2"/>
      <c r="D37" s="2"/>
      <c r="E37" s="2"/>
      <c r="F37" s="2"/>
      <c r="G37" s="2"/>
      <c r="H37" s="2"/>
    </row>
    <row r="38" spans="1:8" x14ac:dyDescent="0.25">
      <c r="A38" s="1442" t="s">
        <v>1501</v>
      </c>
      <c r="B38" s="1442"/>
      <c r="C38" s="1442"/>
      <c r="D38" s="1442"/>
      <c r="E38" s="1442"/>
      <c r="F38" s="1442"/>
      <c r="G38" s="1442"/>
      <c r="H38" s="1442"/>
    </row>
    <row r="39" spans="1:8" ht="40.15" customHeight="1" x14ac:dyDescent="0.25">
      <c r="A39" s="1445" t="s">
        <v>1485</v>
      </c>
      <c r="B39" s="1443" t="s">
        <v>1486</v>
      </c>
      <c r="C39" s="120" t="s">
        <v>1487</v>
      </c>
      <c r="D39" s="120" t="s">
        <v>1488</v>
      </c>
      <c r="E39" s="348" t="s">
        <v>960</v>
      </c>
      <c r="F39" s="348" t="s">
        <v>1489</v>
      </c>
      <c r="G39" s="348" t="s">
        <v>1464</v>
      </c>
      <c r="H39" s="348" t="s">
        <v>1404</v>
      </c>
    </row>
    <row r="40" spans="1:8" x14ac:dyDescent="0.25">
      <c r="A40" s="1446"/>
      <c r="B40" s="1444"/>
      <c r="C40" s="557" t="s">
        <v>6</v>
      </c>
      <c r="D40" s="557" t="s">
        <v>7</v>
      </c>
      <c r="E40" s="557" t="s">
        <v>8</v>
      </c>
      <c r="F40" s="557" t="s">
        <v>43</v>
      </c>
      <c r="G40" s="557" t="s">
        <v>44</v>
      </c>
      <c r="H40" s="557" t="s">
        <v>166</v>
      </c>
    </row>
    <row r="41" spans="1:8" ht="30" x14ac:dyDescent="0.25">
      <c r="A41" s="1441" t="s">
        <v>1490</v>
      </c>
      <c r="B41" s="514" t="s">
        <v>1491</v>
      </c>
      <c r="C41" s="514"/>
      <c r="D41" s="514"/>
      <c r="E41" s="556">
        <v>0.5</v>
      </c>
      <c r="F41" s="514"/>
      <c r="G41" s="514"/>
      <c r="H41" s="514"/>
    </row>
    <row r="42" spans="1:8" x14ac:dyDescent="0.25">
      <c r="A42" s="1441"/>
      <c r="B42" s="514" t="s">
        <v>1492</v>
      </c>
      <c r="C42" s="514"/>
      <c r="D42" s="514"/>
      <c r="E42" s="556">
        <v>0.7</v>
      </c>
      <c r="F42" s="514"/>
      <c r="G42" s="514"/>
      <c r="H42" s="514"/>
    </row>
    <row r="43" spans="1:8" ht="30" x14ac:dyDescent="0.25">
      <c r="A43" s="1441" t="s">
        <v>1493</v>
      </c>
      <c r="B43" s="514" t="s">
        <v>1491</v>
      </c>
      <c r="C43" s="514"/>
      <c r="D43" s="514"/>
      <c r="E43" s="556">
        <v>0.7</v>
      </c>
      <c r="F43" s="514"/>
      <c r="G43" s="514"/>
      <c r="H43" s="514"/>
    </row>
    <row r="44" spans="1:8" x14ac:dyDescent="0.25">
      <c r="A44" s="1441"/>
      <c r="B44" s="514" t="s">
        <v>1492</v>
      </c>
      <c r="C44" s="514"/>
      <c r="D44" s="514"/>
      <c r="E44" s="556">
        <v>0.9</v>
      </c>
      <c r="F44" s="514"/>
      <c r="G44" s="514"/>
      <c r="H44" s="514"/>
    </row>
    <row r="45" spans="1:8" ht="30" x14ac:dyDescent="0.25">
      <c r="A45" s="1441" t="s">
        <v>1494</v>
      </c>
      <c r="B45" s="514" t="s">
        <v>1491</v>
      </c>
      <c r="C45" s="514"/>
      <c r="D45" s="514"/>
      <c r="E45" s="556">
        <v>1.1499999999999999</v>
      </c>
      <c r="F45" s="514"/>
      <c r="G45" s="514"/>
      <c r="H45" s="514"/>
    </row>
    <row r="46" spans="1:8" x14ac:dyDescent="0.25">
      <c r="A46" s="1441"/>
      <c r="B46" s="514" t="s">
        <v>1492</v>
      </c>
      <c r="C46" s="514"/>
      <c r="D46" s="514"/>
      <c r="E46" s="556">
        <v>1.1499999999999999</v>
      </c>
      <c r="F46" s="514"/>
      <c r="G46" s="514"/>
      <c r="H46" s="514"/>
    </row>
    <row r="47" spans="1:8" ht="30" x14ac:dyDescent="0.25">
      <c r="A47" s="1441" t="s">
        <v>1495</v>
      </c>
      <c r="B47" s="514" t="s">
        <v>1491</v>
      </c>
      <c r="C47" s="514"/>
      <c r="D47" s="514"/>
      <c r="E47" s="556">
        <v>2.5</v>
      </c>
      <c r="F47" s="514"/>
      <c r="G47" s="514"/>
      <c r="H47" s="514"/>
    </row>
    <row r="48" spans="1:8" x14ac:dyDescent="0.25">
      <c r="A48" s="1441"/>
      <c r="B48" s="514" t="s">
        <v>1492</v>
      </c>
      <c r="C48" s="514"/>
      <c r="D48" s="514"/>
      <c r="E48" s="556">
        <v>2.5</v>
      </c>
      <c r="F48" s="514"/>
      <c r="G48" s="514"/>
      <c r="H48" s="514"/>
    </row>
    <row r="49" spans="1:8" ht="30" x14ac:dyDescent="0.25">
      <c r="A49" s="1441" t="s">
        <v>1496</v>
      </c>
      <c r="B49" s="514" t="s">
        <v>1491</v>
      </c>
      <c r="C49" s="514"/>
      <c r="D49" s="514"/>
      <c r="E49" s="557" t="s">
        <v>1497</v>
      </c>
      <c r="F49" s="514"/>
      <c r="G49" s="514"/>
      <c r="H49" s="514"/>
    </row>
    <row r="50" spans="1:8" x14ac:dyDescent="0.25">
      <c r="A50" s="1441"/>
      <c r="B50" s="514" t="s">
        <v>1492</v>
      </c>
      <c r="C50" s="514"/>
      <c r="D50" s="514"/>
      <c r="E50" s="557" t="s">
        <v>1497</v>
      </c>
      <c r="F50" s="514"/>
      <c r="G50" s="514"/>
      <c r="H50" s="514"/>
    </row>
    <row r="51" spans="1:8" ht="30" x14ac:dyDescent="0.25">
      <c r="A51" s="1441" t="s">
        <v>42</v>
      </c>
      <c r="B51" s="514" t="s">
        <v>1491</v>
      </c>
      <c r="C51" s="514"/>
      <c r="D51" s="514"/>
      <c r="E51" s="514"/>
      <c r="F51" s="514"/>
      <c r="G51" s="514"/>
      <c r="H51" s="514"/>
    </row>
    <row r="52" spans="1:8" x14ac:dyDescent="0.25">
      <c r="A52" s="1441"/>
      <c r="B52" s="514" t="s">
        <v>1492</v>
      </c>
      <c r="C52" s="514"/>
      <c r="D52" s="514"/>
      <c r="E52" s="514"/>
      <c r="F52" s="514"/>
      <c r="G52" s="514"/>
      <c r="H52" s="514"/>
    </row>
    <row r="53" spans="1:8" x14ac:dyDescent="0.25">
      <c r="A53" s="2"/>
      <c r="B53" s="2"/>
      <c r="C53" s="2"/>
      <c r="D53" s="2"/>
      <c r="E53" s="2"/>
      <c r="F53" s="2"/>
      <c r="G53" s="2"/>
      <c r="H53" s="2"/>
    </row>
    <row r="54" spans="1:8" x14ac:dyDescent="0.25">
      <c r="A54" s="224" t="s">
        <v>1502</v>
      </c>
      <c r="B54" s="2"/>
      <c r="C54" s="2"/>
      <c r="D54" s="2"/>
      <c r="E54" s="2"/>
      <c r="F54" s="2"/>
      <c r="G54" s="2"/>
      <c r="H54" s="2"/>
    </row>
    <row r="55" spans="1:8" x14ac:dyDescent="0.25">
      <c r="A55" s="1442" t="s">
        <v>1503</v>
      </c>
      <c r="B55" s="1442"/>
      <c r="C55" s="1442"/>
      <c r="D55" s="1442"/>
      <c r="E55" s="1442"/>
      <c r="F55" s="1442"/>
      <c r="G55" s="1442"/>
      <c r="H55" s="1442"/>
    </row>
    <row r="56" spans="1:8" ht="40.9" customHeight="1" x14ac:dyDescent="0.25">
      <c r="A56" s="1445" t="s">
        <v>1485</v>
      </c>
      <c r="B56" s="1443" t="s">
        <v>1486</v>
      </c>
      <c r="C56" s="120" t="s">
        <v>1487</v>
      </c>
      <c r="D56" s="120" t="s">
        <v>1488</v>
      </c>
      <c r="E56" s="348" t="s">
        <v>960</v>
      </c>
      <c r="F56" s="348" t="s">
        <v>1489</v>
      </c>
      <c r="G56" s="348" t="s">
        <v>1464</v>
      </c>
      <c r="H56" s="348" t="s">
        <v>1404</v>
      </c>
    </row>
    <row r="57" spans="1:8" x14ac:dyDescent="0.25">
      <c r="A57" s="1446"/>
      <c r="B57" s="1444"/>
      <c r="C57" s="557" t="s">
        <v>6</v>
      </c>
      <c r="D57" s="557" t="s">
        <v>7</v>
      </c>
      <c r="E57" s="557" t="s">
        <v>8</v>
      </c>
      <c r="F57" s="557" t="s">
        <v>43</v>
      </c>
      <c r="G57" s="557" t="s">
        <v>44</v>
      </c>
      <c r="H57" s="557" t="s">
        <v>166</v>
      </c>
    </row>
    <row r="58" spans="1:8" ht="30" x14ac:dyDescent="0.25">
      <c r="A58" s="1441" t="s">
        <v>1490</v>
      </c>
      <c r="B58" s="514" t="s">
        <v>1491</v>
      </c>
      <c r="C58" s="514"/>
      <c r="D58" s="514"/>
      <c r="E58" s="556">
        <v>0.5</v>
      </c>
      <c r="F58" s="514"/>
      <c r="G58" s="514"/>
      <c r="H58" s="514"/>
    </row>
    <row r="59" spans="1:8" x14ac:dyDescent="0.25">
      <c r="A59" s="1441"/>
      <c r="B59" s="514" t="s">
        <v>1492</v>
      </c>
      <c r="C59" s="514"/>
      <c r="D59" s="514"/>
      <c r="E59" s="556">
        <v>0.7</v>
      </c>
      <c r="F59" s="514"/>
      <c r="G59" s="514"/>
      <c r="H59" s="514"/>
    </row>
    <row r="60" spans="1:8" ht="30" x14ac:dyDescent="0.25">
      <c r="A60" s="1441" t="s">
        <v>1493</v>
      </c>
      <c r="B60" s="514" t="s">
        <v>1491</v>
      </c>
      <c r="C60" s="514"/>
      <c r="D60" s="514"/>
      <c r="E60" s="556">
        <v>0.7</v>
      </c>
      <c r="F60" s="514"/>
      <c r="G60" s="514"/>
      <c r="H60" s="514"/>
    </row>
    <row r="61" spans="1:8" x14ac:dyDescent="0.25">
      <c r="A61" s="1441"/>
      <c r="B61" s="514" t="s">
        <v>1492</v>
      </c>
      <c r="C61" s="514"/>
      <c r="D61" s="514"/>
      <c r="E61" s="556">
        <v>0.9</v>
      </c>
      <c r="F61" s="514"/>
      <c r="G61" s="514"/>
      <c r="H61" s="514"/>
    </row>
    <row r="62" spans="1:8" ht="30" x14ac:dyDescent="0.25">
      <c r="A62" s="1441" t="s">
        <v>1494</v>
      </c>
      <c r="B62" s="514" t="s">
        <v>1491</v>
      </c>
      <c r="C62" s="514"/>
      <c r="D62" s="514"/>
      <c r="E62" s="556">
        <v>1.1499999999999999</v>
      </c>
      <c r="F62" s="514"/>
      <c r="G62" s="514"/>
      <c r="H62" s="514"/>
    </row>
    <row r="63" spans="1:8" x14ac:dyDescent="0.25">
      <c r="A63" s="1441"/>
      <c r="B63" s="514" t="s">
        <v>1492</v>
      </c>
      <c r="C63" s="514"/>
      <c r="D63" s="514"/>
      <c r="E63" s="556">
        <v>1.1499999999999999</v>
      </c>
      <c r="F63" s="514"/>
      <c r="G63" s="514"/>
      <c r="H63" s="514"/>
    </row>
    <row r="64" spans="1:8" ht="30" x14ac:dyDescent="0.25">
      <c r="A64" s="1441" t="s">
        <v>1495</v>
      </c>
      <c r="B64" s="514" t="s">
        <v>1491</v>
      </c>
      <c r="C64" s="514"/>
      <c r="D64" s="514"/>
      <c r="E64" s="556">
        <v>2.5</v>
      </c>
      <c r="F64" s="514"/>
      <c r="G64" s="514"/>
      <c r="H64" s="514"/>
    </row>
    <row r="65" spans="1:8" x14ac:dyDescent="0.25">
      <c r="A65" s="1441"/>
      <c r="B65" s="514" t="s">
        <v>1492</v>
      </c>
      <c r="C65" s="514"/>
      <c r="D65" s="514"/>
      <c r="E65" s="556">
        <v>2.5</v>
      </c>
      <c r="F65" s="514"/>
      <c r="G65" s="514"/>
      <c r="H65" s="514"/>
    </row>
    <row r="66" spans="1:8" ht="30" x14ac:dyDescent="0.25">
      <c r="A66" s="1441" t="s">
        <v>1496</v>
      </c>
      <c r="B66" s="514" t="s">
        <v>1491</v>
      </c>
      <c r="C66" s="514"/>
      <c r="D66" s="514"/>
      <c r="E66" s="557" t="s">
        <v>1497</v>
      </c>
      <c r="F66" s="514"/>
      <c r="G66" s="514"/>
      <c r="H66" s="514"/>
    </row>
    <row r="67" spans="1:8" x14ac:dyDescent="0.25">
      <c r="A67" s="1441"/>
      <c r="B67" s="514" t="s">
        <v>1492</v>
      </c>
      <c r="C67" s="514"/>
      <c r="D67" s="514"/>
      <c r="E67" s="557" t="s">
        <v>1497</v>
      </c>
      <c r="F67" s="514"/>
      <c r="G67" s="514"/>
      <c r="H67" s="514"/>
    </row>
    <row r="68" spans="1:8" ht="30" x14ac:dyDescent="0.25">
      <c r="A68" s="1441" t="s">
        <v>42</v>
      </c>
      <c r="B68" s="514" t="s">
        <v>1491</v>
      </c>
      <c r="C68" s="514"/>
      <c r="D68" s="514"/>
      <c r="E68" s="514"/>
      <c r="F68" s="514"/>
      <c r="G68" s="514"/>
      <c r="H68" s="514"/>
    </row>
    <row r="69" spans="1:8" x14ac:dyDescent="0.25">
      <c r="A69" s="1441"/>
      <c r="B69" s="514" t="s">
        <v>1492</v>
      </c>
      <c r="C69" s="514"/>
      <c r="D69" s="514"/>
      <c r="E69" s="514"/>
      <c r="F69" s="514"/>
      <c r="G69" s="514"/>
      <c r="H69" s="514"/>
    </row>
    <row r="70" spans="1:8" x14ac:dyDescent="0.25">
      <c r="A70" s="2"/>
      <c r="B70" s="2"/>
      <c r="C70" s="2"/>
      <c r="D70" s="2"/>
      <c r="E70" s="2"/>
      <c r="F70" s="2"/>
      <c r="G70" s="2"/>
      <c r="H70" s="2"/>
    </row>
    <row r="71" spans="1:8" x14ac:dyDescent="0.25">
      <c r="A71" s="224" t="s">
        <v>1504</v>
      </c>
      <c r="B71" s="2"/>
      <c r="C71" s="2"/>
      <c r="D71" s="2"/>
      <c r="E71" s="2"/>
      <c r="F71" s="2"/>
      <c r="G71" s="2"/>
      <c r="H71" s="2"/>
    </row>
    <row r="72" spans="1:8" x14ac:dyDescent="0.25">
      <c r="A72" s="1447" t="s">
        <v>1505</v>
      </c>
      <c r="B72" s="1447"/>
      <c r="C72" s="1447"/>
      <c r="D72" s="1447"/>
      <c r="E72" s="1447"/>
      <c r="F72" s="1447"/>
      <c r="G72" s="1447"/>
      <c r="H72" s="2"/>
    </row>
    <row r="73" spans="1:8" ht="30" x14ac:dyDescent="0.25">
      <c r="A73" s="1443" t="s">
        <v>1506</v>
      </c>
      <c r="B73" s="120" t="s">
        <v>1487</v>
      </c>
      <c r="C73" s="120" t="s">
        <v>1488</v>
      </c>
      <c r="D73" s="348" t="s">
        <v>960</v>
      </c>
      <c r="E73" s="348" t="s">
        <v>1489</v>
      </c>
      <c r="F73" s="348" t="s">
        <v>1464</v>
      </c>
      <c r="G73" s="348" t="s">
        <v>1404</v>
      </c>
      <c r="H73" s="2"/>
    </row>
    <row r="74" spans="1:8" x14ac:dyDescent="0.25">
      <c r="A74" s="1444"/>
      <c r="B74" s="557" t="s">
        <v>6</v>
      </c>
      <c r="C74" s="557" t="s">
        <v>7</v>
      </c>
      <c r="D74" s="557" t="s">
        <v>8</v>
      </c>
      <c r="E74" s="557" t="s">
        <v>43</v>
      </c>
      <c r="F74" s="557" t="s">
        <v>44</v>
      </c>
      <c r="G74" s="557" t="s">
        <v>166</v>
      </c>
      <c r="H74" s="2"/>
    </row>
    <row r="75" spans="1:8" ht="90" x14ac:dyDescent="0.25">
      <c r="A75" s="514" t="s">
        <v>1507</v>
      </c>
      <c r="B75" s="514"/>
      <c r="C75" s="514"/>
      <c r="D75" s="556">
        <v>1.9</v>
      </c>
      <c r="E75" s="514"/>
      <c r="F75" s="514"/>
      <c r="G75" s="514"/>
      <c r="H75" s="2"/>
    </row>
    <row r="76" spans="1:8" ht="90" x14ac:dyDescent="0.25">
      <c r="A76" s="514" t="s">
        <v>1508</v>
      </c>
      <c r="B76" s="514"/>
      <c r="C76" s="514"/>
      <c r="D76" s="556">
        <v>2.9</v>
      </c>
      <c r="E76" s="514"/>
      <c r="F76" s="514"/>
      <c r="G76" s="514"/>
      <c r="H76" s="2"/>
    </row>
    <row r="77" spans="1:8" ht="30" x14ac:dyDescent="0.25">
      <c r="A77" s="514" t="s">
        <v>1509</v>
      </c>
      <c r="B77" s="514"/>
      <c r="C77" s="514"/>
      <c r="D77" s="556">
        <v>3.7</v>
      </c>
      <c r="E77" s="514"/>
      <c r="F77" s="514"/>
      <c r="G77" s="514"/>
      <c r="H77" s="2"/>
    </row>
    <row r="78" spans="1:8" x14ac:dyDescent="0.25">
      <c r="A78" s="514" t="s">
        <v>42</v>
      </c>
      <c r="B78" s="514"/>
      <c r="C78" s="514"/>
      <c r="D78" s="514"/>
      <c r="E78" s="514"/>
      <c r="F78" s="514"/>
      <c r="G78" s="514"/>
      <c r="H78" s="2"/>
    </row>
  </sheetData>
  <mergeCells count="38">
    <mergeCell ref="A72:G72"/>
    <mergeCell ref="A73:A74"/>
    <mergeCell ref="A58:A59"/>
    <mergeCell ref="A60:A61"/>
    <mergeCell ref="A62:A63"/>
    <mergeCell ref="A64:A65"/>
    <mergeCell ref="A66:A67"/>
    <mergeCell ref="A68:A69"/>
    <mergeCell ref="A47:A48"/>
    <mergeCell ref="A49:A50"/>
    <mergeCell ref="A51:A52"/>
    <mergeCell ref="A55:H55"/>
    <mergeCell ref="A56:A57"/>
    <mergeCell ref="B56:B57"/>
    <mergeCell ref="A45:A46"/>
    <mergeCell ref="A24:A25"/>
    <mergeCell ref="A26:A27"/>
    <mergeCell ref="A28:A29"/>
    <mergeCell ref="A30:A31"/>
    <mergeCell ref="A32:A33"/>
    <mergeCell ref="A34:A35"/>
    <mergeCell ref="A38:H38"/>
    <mergeCell ref="A39:A40"/>
    <mergeCell ref="B39:B40"/>
    <mergeCell ref="A41:A42"/>
    <mergeCell ref="A43:A44"/>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heetViews>
  <sheetFormatPr defaultRowHeight="15" x14ac:dyDescent="0.25"/>
  <cols>
    <col min="12" max="12" width="29.42578125" customWidth="1"/>
  </cols>
  <sheetData>
    <row r="2" spans="2:12" x14ac:dyDescent="0.25">
      <c r="B2" t="s">
        <v>1820</v>
      </c>
    </row>
    <row r="3" spans="2:12" x14ac:dyDescent="0.25">
      <c r="B3" t="s">
        <v>1821</v>
      </c>
    </row>
    <row r="5" spans="2:12" x14ac:dyDescent="0.25">
      <c r="B5" s="1124" t="s">
        <v>1510</v>
      </c>
      <c r="C5" s="1125"/>
      <c r="D5" s="1125"/>
      <c r="E5" s="1125"/>
      <c r="F5" s="1125"/>
      <c r="G5" s="1125"/>
      <c r="H5" s="1125"/>
      <c r="I5" s="1125"/>
      <c r="J5" s="1125"/>
      <c r="K5" s="1125"/>
      <c r="L5" s="1126"/>
    </row>
    <row r="6" spans="2:12" x14ac:dyDescent="0.25">
      <c r="B6" s="1127" t="s">
        <v>1511</v>
      </c>
      <c r="C6" s="1123"/>
      <c r="D6" s="1123"/>
      <c r="E6" s="1123"/>
      <c r="F6" s="1123"/>
      <c r="G6" s="1123"/>
      <c r="H6" s="1123"/>
      <c r="I6" s="1123"/>
      <c r="J6" s="1123"/>
      <c r="K6" s="1123"/>
      <c r="L6" s="1128"/>
    </row>
    <row r="7" spans="2:12" ht="22.5" customHeight="1" x14ac:dyDescent="0.25">
      <c r="B7" s="1127" t="s">
        <v>1512</v>
      </c>
      <c r="C7" s="1123"/>
      <c r="D7" s="1123"/>
      <c r="E7" s="1123"/>
      <c r="F7" s="1123"/>
      <c r="G7" s="1123"/>
      <c r="H7" s="1123"/>
      <c r="I7" s="1123"/>
      <c r="J7" s="1123"/>
      <c r="K7" s="1123"/>
      <c r="L7" s="1128"/>
    </row>
    <row r="8" spans="2:12" x14ac:dyDescent="0.25">
      <c r="B8" s="1127" t="s">
        <v>1513</v>
      </c>
      <c r="C8" s="1123"/>
      <c r="D8" s="1123"/>
      <c r="E8" s="1123"/>
      <c r="F8" s="1123"/>
      <c r="G8" s="1123"/>
      <c r="H8" s="1123"/>
      <c r="I8" s="1123"/>
      <c r="J8" s="1123"/>
      <c r="K8" s="1123"/>
      <c r="L8" s="1128"/>
    </row>
    <row r="9" spans="2:12" ht="22.5" customHeight="1" x14ac:dyDescent="0.25">
      <c r="B9" s="1127" t="s">
        <v>1514</v>
      </c>
      <c r="C9" s="1123"/>
      <c r="D9" s="1123"/>
      <c r="E9" s="1123"/>
      <c r="F9" s="1123"/>
      <c r="G9" s="1123"/>
      <c r="H9" s="1123"/>
      <c r="I9" s="1123"/>
      <c r="J9" s="1123"/>
      <c r="K9" s="1123"/>
      <c r="L9" s="1128"/>
    </row>
    <row r="10" spans="2:12" ht="22.5" customHeight="1" x14ac:dyDescent="0.25">
      <c r="B10" s="1127" t="s">
        <v>1515</v>
      </c>
      <c r="C10" s="1123"/>
      <c r="D10" s="1123"/>
      <c r="E10" s="1123"/>
      <c r="F10" s="1123"/>
      <c r="G10" s="1123"/>
      <c r="H10" s="1123"/>
      <c r="I10" s="1123"/>
      <c r="J10" s="1123"/>
      <c r="K10" s="1123"/>
      <c r="L10" s="1128"/>
    </row>
    <row r="11" spans="2:12" x14ac:dyDescent="0.25">
      <c r="B11" s="1127" t="s">
        <v>1516</v>
      </c>
      <c r="C11" s="1123"/>
      <c r="D11" s="1123"/>
      <c r="E11" s="1123"/>
      <c r="F11" s="1123"/>
      <c r="G11" s="1123"/>
      <c r="H11" s="1123"/>
      <c r="I11" s="1123"/>
      <c r="J11" s="1123"/>
      <c r="K11" s="1123"/>
      <c r="L11" s="1128"/>
    </row>
    <row r="12" spans="2:12" ht="22.5" customHeight="1" x14ac:dyDescent="0.25">
      <c r="B12" s="1127" t="s">
        <v>1517</v>
      </c>
      <c r="C12" s="1123"/>
      <c r="D12" s="1123"/>
      <c r="E12" s="1123"/>
      <c r="F12" s="1123"/>
      <c r="G12" s="1123"/>
      <c r="H12" s="1123"/>
      <c r="I12" s="1123"/>
      <c r="J12" s="1123"/>
      <c r="K12" s="1123"/>
      <c r="L12" s="1128"/>
    </row>
    <row r="13" spans="2:12" ht="22.5" customHeight="1" x14ac:dyDescent="0.25">
      <c r="B13" s="1129" t="s">
        <v>1518</v>
      </c>
      <c r="C13" s="1130"/>
      <c r="D13" s="1130"/>
      <c r="E13" s="1130"/>
      <c r="F13" s="1130"/>
      <c r="G13" s="1130"/>
      <c r="H13" s="1130"/>
      <c r="I13" s="1130"/>
      <c r="J13" s="1130"/>
      <c r="K13" s="1130"/>
      <c r="L13" s="1131"/>
    </row>
    <row r="14" spans="2:12" ht="22.5" customHeight="1" x14ac:dyDescent="0.25"/>
    <row r="15" spans="2:12" ht="22.5" customHeight="1" x14ac:dyDescent="0.25">
      <c r="B15" s="1122"/>
      <c r="C15" s="1122"/>
      <c r="D15" s="1122"/>
      <c r="E15" s="1122"/>
      <c r="F15" s="1122"/>
      <c r="G15" s="1122"/>
      <c r="H15" s="1122"/>
      <c r="I15" s="1122"/>
      <c r="J15" s="1122"/>
      <c r="K15" s="1122"/>
      <c r="L15" s="1122"/>
    </row>
    <row r="16" spans="2:12" ht="22.5" customHeight="1" x14ac:dyDescent="0.25">
      <c r="B16" s="1123"/>
      <c r="C16" s="1123"/>
      <c r="D16" s="1123"/>
      <c r="E16" s="1123"/>
      <c r="F16" s="1123"/>
      <c r="G16" s="1123"/>
      <c r="H16" s="1123"/>
      <c r="I16" s="1123"/>
      <c r="J16" s="1123"/>
      <c r="K16" s="1123"/>
      <c r="L16" s="1123"/>
    </row>
    <row r="17" spans="2:12" ht="22.5" customHeight="1" x14ac:dyDescent="0.25">
      <c r="B17" s="1122"/>
      <c r="C17" s="1122"/>
      <c r="D17" s="1122"/>
      <c r="E17" s="1122"/>
      <c r="F17" s="1122"/>
      <c r="G17" s="1122"/>
      <c r="H17" s="1122"/>
      <c r="I17" s="1122"/>
      <c r="J17" s="1122"/>
      <c r="K17" s="1122"/>
      <c r="L17" s="1122"/>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D8"/>
  <sheetViews>
    <sheetView showGridLines="0" view="pageLayout" zoomScaleNormal="100" workbookViewId="0">
      <selection activeCell="B5" sqref="B5"/>
    </sheetView>
  </sheetViews>
  <sheetFormatPr defaultColWidth="11.5703125" defaultRowHeight="15" x14ac:dyDescent="0.25"/>
  <cols>
    <col min="2" max="2" width="93.28515625" customWidth="1"/>
    <col min="3" max="3" width="26.85546875" customWidth="1"/>
  </cols>
  <sheetData>
    <row r="1" spans="1:4" s="2" customFormat="1" ht="40.15" customHeight="1" x14ac:dyDescent="0.3">
      <c r="A1" s="1448" t="s">
        <v>1510</v>
      </c>
      <c r="B1" s="1449"/>
      <c r="C1" s="1449"/>
      <c r="D1" s="1449"/>
    </row>
    <row r="2" spans="1:4" s="2" customFormat="1" x14ac:dyDescent="0.25">
      <c r="C2" s="558" t="s">
        <v>1519</v>
      </c>
    </row>
    <row r="3" spans="1:4" ht="73.5" customHeight="1" x14ac:dyDescent="0.25">
      <c r="A3" s="915" t="s">
        <v>116</v>
      </c>
      <c r="B3" s="916" t="s">
        <v>1969</v>
      </c>
      <c r="C3" s="914"/>
    </row>
    <row r="4" spans="1:4" ht="74.25" customHeight="1" x14ac:dyDescent="0.25">
      <c r="A4" s="915" t="s">
        <v>119</v>
      </c>
      <c r="B4" s="917" t="s">
        <v>1970</v>
      </c>
      <c r="C4" s="914"/>
    </row>
    <row r="5" spans="1:4" ht="60.75" customHeight="1" x14ac:dyDescent="0.25">
      <c r="A5" s="915" t="s">
        <v>154</v>
      </c>
      <c r="B5" s="916" t="s">
        <v>1971</v>
      </c>
      <c r="C5" s="914"/>
    </row>
    <row r="6" spans="1:4" ht="68.25" customHeight="1" x14ac:dyDescent="0.25">
      <c r="A6" s="918" t="s">
        <v>139</v>
      </c>
      <c r="B6" s="916" t="s">
        <v>1972</v>
      </c>
      <c r="C6" s="914"/>
    </row>
    <row r="7" spans="1:4" ht="52.5" customHeight="1" x14ac:dyDescent="0.25">
      <c r="A7" s="918" t="s">
        <v>141</v>
      </c>
      <c r="B7" s="917" t="s">
        <v>1973</v>
      </c>
      <c r="C7" s="914"/>
    </row>
    <row r="8" spans="1:4" x14ac:dyDescent="0.25">
      <c r="A8" s="559"/>
      <c r="B8" s="560"/>
      <c r="C8" s="88"/>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K38"/>
  <sheetViews>
    <sheetView showGridLines="0" view="pageLayout" zoomScale="90" zoomScaleNormal="80" zoomScalePageLayoutView="90" workbookViewId="0">
      <selection activeCell="B5" sqref="B5"/>
    </sheetView>
  </sheetViews>
  <sheetFormatPr defaultColWidth="9.140625" defaultRowHeight="15" x14ac:dyDescent="0.25"/>
  <cols>
    <col min="1" max="1" width="9.140625" style="59"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919" t="s">
        <v>1511</v>
      </c>
      <c r="B1" s="59"/>
    </row>
    <row r="2" spans="1:11" ht="15.75" x14ac:dyDescent="0.25">
      <c r="A2" s="561" t="s">
        <v>230</v>
      </c>
    </row>
    <row r="3" spans="1:11" x14ac:dyDescent="0.25">
      <c r="A3" s="562"/>
      <c r="B3" s="303"/>
      <c r="C3" s="563"/>
      <c r="D3" s="563"/>
      <c r="E3" s="563"/>
      <c r="F3" s="563"/>
      <c r="G3" s="563"/>
      <c r="H3" s="563"/>
      <c r="I3" s="563"/>
      <c r="J3" s="563"/>
      <c r="K3" s="564"/>
    </row>
    <row r="4" spans="1:11" x14ac:dyDescent="0.25">
      <c r="A4" s="920"/>
      <c r="B4" s="921"/>
      <c r="C4" s="922" t="s">
        <v>6</v>
      </c>
      <c r="D4" s="922" t="s">
        <v>7</v>
      </c>
      <c r="E4" s="922" t="s">
        <v>8</v>
      </c>
      <c r="F4" s="922" t="s">
        <v>43</v>
      </c>
      <c r="G4" s="922" t="s">
        <v>44</v>
      </c>
      <c r="H4" s="922" t="s">
        <v>166</v>
      </c>
      <c r="I4" s="922" t="s">
        <v>167</v>
      </c>
      <c r="J4" s="922" t="s">
        <v>201</v>
      </c>
      <c r="K4" s="565"/>
    </row>
    <row r="5" spans="1:11" ht="84" customHeight="1" x14ac:dyDescent="0.25">
      <c r="A5" s="920"/>
      <c r="B5" s="921"/>
      <c r="C5" s="922" t="s">
        <v>1520</v>
      </c>
      <c r="D5" s="922" t="s">
        <v>1521</v>
      </c>
      <c r="E5" s="922" t="s">
        <v>1522</v>
      </c>
      <c r="F5" s="922" t="s">
        <v>1974</v>
      </c>
      <c r="G5" s="922" t="s">
        <v>1523</v>
      </c>
      <c r="H5" s="922" t="s">
        <v>1524</v>
      </c>
      <c r="I5" s="922" t="s">
        <v>1489</v>
      </c>
      <c r="J5" s="922" t="s">
        <v>1525</v>
      </c>
      <c r="K5" s="565"/>
    </row>
    <row r="6" spans="1:11" ht="32.25" customHeight="1" x14ac:dyDescent="0.25">
      <c r="A6" s="883" t="s">
        <v>1975</v>
      </c>
      <c r="B6" s="923" t="s">
        <v>1526</v>
      </c>
      <c r="C6" s="924"/>
      <c r="D6" s="924"/>
      <c r="E6" s="925"/>
      <c r="F6" s="926" t="s">
        <v>1527</v>
      </c>
      <c r="G6" s="926"/>
      <c r="H6" s="921"/>
      <c r="I6" s="921"/>
      <c r="J6" s="921"/>
      <c r="K6" s="565"/>
    </row>
    <row r="7" spans="1:11" ht="25.5" customHeight="1" x14ac:dyDescent="0.25">
      <c r="A7" s="883" t="s">
        <v>1976</v>
      </c>
      <c r="B7" s="923" t="s">
        <v>1528</v>
      </c>
      <c r="C7" s="927"/>
      <c r="D7" s="927"/>
      <c r="E7" s="928"/>
      <c r="F7" s="922" t="s">
        <v>1527</v>
      </c>
      <c r="G7" s="922"/>
      <c r="H7" s="927"/>
      <c r="I7" s="927"/>
      <c r="J7" s="927"/>
      <c r="K7" s="565"/>
    </row>
    <row r="8" spans="1:11" ht="33" customHeight="1" x14ac:dyDescent="0.25">
      <c r="A8" s="883">
        <v>1</v>
      </c>
      <c r="B8" s="923" t="s">
        <v>1529</v>
      </c>
      <c r="C8" s="921">
        <v>482188.00654999999</v>
      </c>
      <c r="D8" s="921">
        <v>1641951.96633</v>
      </c>
      <c r="E8" s="925"/>
      <c r="F8" s="922" t="s">
        <v>1527</v>
      </c>
      <c r="G8" s="922">
        <v>4017556.8517</v>
      </c>
      <c r="H8" s="921">
        <v>2973795.9952699998</v>
      </c>
      <c r="I8" s="921">
        <v>2973795.9981199997</v>
      </c>
      <c r="J8" s="921">
        <v>1541861.24331</v>
      </c>
      <c r="K8" s="565"/>
    </row>
    <row r="9" spans="1:11" ht="24.75" customHeight="1" x14ac:dyDescent="0.25">
      <c r="A9" s="883">
        <v>2</v>
      </c>
      <c r="B9" s="921" t="s">
        <v>1530</v>
      </c>
      <c r="C9" s="925"/>
      <c r="D9" s="925"/>
      <c r="E9" s="921"/>
      <c r="F9" s="921"/>
      <c r="G9" s="921"/>
      <c r="H9" s="921"/>
      <c r="I9" s="921"/>
      <c r="J9" s="921"/>
      <c r="K9" s="565"/>
    </row>
    <row r="10" spans="1:11" ht="24" customHeight="1" x14ac:dyDescent="0.25">
      <c r="A10" s="883" t="s">
        <v>401</v>
      </c>
      <c r="B10" s="929" t="s">
        <v>1531</v>
      </c>
      <c r="C10" s="925"/>
      <c r="D10" s="925"/>
      <c r="E10" s="921"/>
      <c r="F10" s="925"/>
      <c r="G10" s="921"/>
      <c r="H10" s="921"/>
      <c r="I10" s="921"/>
      <c r="J10" s="921"/>
      <c r="K10" s="565"/>
    </row>
    <row r="11" spans="1:11" ht="27" customHeight="1" x14ac:dyDescent="0.25">
      <c r="A11" s="883" t="s">
        <v>1532</v>
      </c>
      <c r="B11" s="929" t="s">
        <v>1533</v>
      </c>
      <c r="C11" s="925"/>
      <c r="D11" s="925"/>
      <c r="E11" s="921"/>
      <c r="F11" s="925"/>
      <c r="G11" s="921"/>
      <c r="H11" s="921"/>
      <c r="I11" s="921"/>
      <c r="J11" s="921"/>
      <c r="K11" s="565"/>
    </row>
    <row r="12" spans="1:11" ht="25.5" customHeight="1" x14ac:dyDescent="0.25">
      <c r="A12" s="883" t="s">
        <v>1534</v>
      </c>
      <c r="B12" s="929" t="s">
        <v>1535</v>
      </c>
      <c r="C12" s="925"/>
      <c r="D12" s="925"/>
      <c r="E12" s="921"/>
      <c r="F12" s="925"/>
      <c r="G12" s="921"/>
      <c r="H12" s="921"/>
      <c r="I12" s="921"/>
      <c r="J12" s="921"/>
      <c r="K12" s="565"/>
    </row>
    <row r="13" spans="1:11" ht="28.5" customHeight="1" x14ac:dyDescent="0.25">
      <c r="A13" s="883">
        <v>3</v>
      </c>
      <c r="B13" s="921" t="s">
        <v>1536</v>
      </c>
      <c r="C13" s="925"/>
      <c r="D13" s="925"/>
      <c r="E13" s="925"/>
      <c r="F13" s="925"/>
      <c r="G13" s="905"/>
      <c r="H13" s="921"/>
      <c r="I13" s="921"/>
      <c r="J13" s="921"/>
      <c r="K13" s="565"/>
    </row>
    <row r="14" spans="1:11" ht="27.75" customHeight="1" x14ac:dyDescent="0.25">
      <c r="A14" s="883">
        <v>4</v>
      </c>
      <c r="B14" s="921" t="s">
        <v>1537</v>
      </c>
      <c r="C14" s="925"/>
      <c r="D14" s="925"/>
      <c r="E14" s="925"/>
      <c r="F14" s="925"/>
      <c r="G14" s="905">
        <v>225966961.15432</v>
      </c>
      <c r="H14" s="921">
        <v>184911891.13913</v>
      </c>
      <c r="I14" s="921">
        <v>184911891.13936999</v>
      </c>
      <c r="J14" s="921">
        <v>886949.78220000002</v>
      </c>
      <c r="K14" s="565"/>
    </row>
    <row r="15" spans="1:11" ht="27.75" customHeight="1" x14ac:dyDescent="0.25">
      <c r="A15" s="883">
        <v>5</v>
      </c>
      <c r="B15" s="921" t="s">
        <v>1538</v>
      </c>
      <c r="C15" s="925"/>
      <c r="D15" s="925"/>
      <c r="E15" s="925"/>
      <c r="F15" s="925"/>
      <c r="G15" s="905"/>
      <c r="H15" s="921"/>
      <c r="I15" s="921"/>
      <c r="J15" s="921"/>
      <c r="K15" s="565"/>
    </row>
    <row r="16" spans="1:11" x14ac:dyDescent="0.25">
      <c r="A16" s="883">
        <v>6</v>
      </c>
      <c r="B16" s="930" t="s">
        <v>42</v>
      </c>
      <c r="C16" s="925"/>
      <c r="D16" s="925"/>
      <c r="E16" s="925"/>
      <c r="F16" s="925"/>
      <c r="G16" s="905">
        <v>229984518.00601998</v>
      </c>
      <c r="H16" s="921">
        <v>187885687.13439998</v>
      </c>
      <c r="I16" s="921">
        <v>187885687.13749</v>
      </c>
      <c r="J16" s="921">
        <v>2428811.0255100001</v>
      </c>
      <c r="K16" s="565"/>
    </row>
    <row r="37" spans="11:11" ht="23.25" x14ac:dyDescent="0.35">
      <c r="K37" s="566"/>
    </row>
    <row r="38" spans="11:11" x14ac:dyDescent="0.25">
      <c r="K38" s="223"/>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D14"/>
  <sheetViews>
    <sheetView showGridLines="0" view="pageLayout" zoomScaleNormal="100" workbookViewId="0">
      <selection activeCell="B5" sqref="B5"/>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450" t="s">
        <v>1512</v>
      </c>
      <c r="B1" s="1449"/>
      <c r="C1" s="1449"/>
      <c r="D1" s="1449"/>
    </row>
    <row r="2" spans="1:4" x14ac:dyDescent="0.25">
      <c r="A2" s="91"/>
      <c r="C2" s="91"/>
      <c r="D2" s="91"/>
    </row>
    <row r="3" spans="1:4" x14ac:dyDescent="0.25">
      <c r="A3" s="567"/>
      <c r="B3" s="932" t="s">
        <v>230</v>
      </c>
      <c r="C3" s="933" t="s">
        <v>6</v>
      </c>
      <c r="D3" s="933" t="s">
        <v>7</v>
      </c>
    </row>
    <row r="4" spans="1:4" x14ac:dyDescent="0.25">
      <c r="A4" s="567"/>
      <c r="B4" s="1451"/>
      <c r="C4" s="1452" t="s">
        <v>1489</v>
      </c>
      <c r="D4" s="1453" t="s">
        <v>1539</v>
      </c>
    </row>
    <row r="5" spans="1:4" ht="15" customHeight="1" x14ac:dyDescent="0.25">
      <c r="A5" s="565"/>
      <c r="B5" s="1451"/>
      <c r="C5" s="1452"/>
      <c r="D5" s="1453"/>
    </row>
    <row r="6" spans="1:4" ht="41.25" customHeight="1" x14ac:dyDescent="0.25">
      <c r="A6" s="934">
        <v>1</v>
      </c>
      <c r="B6" s="936" t="s">
        <v>1540</v>
      </c>
      <c r="C6" s="894"/>
      <c r="D6" s="934"/>
    </row>
    <row r="7" spans="1:4" ht="20.100000000000001" customHeight="1" x14ac:dyDescent="0.25">
      <c r="A7" s="934">
        <v>2</v>
      </c>
      <c r="B7" s="936" t="s">
        <v>1541</v>
      </c>
      <c r="C7" s="935"/>
      <c r="D7" s="934"/>
    </row>
    <row r="8" spans="1:4" ht="20.100000000000001" customHeight="1" x14ac:dyDescent="0.25">
      <c r="A8" s="934">
        <v>3</v>
      </c>
      <c r="B8" s="936" t="s">
        <v>1542</v>
      </c>
      <c r="C8" s="935"/>
      <c r="D8" s="934"/>
    </row>
    <row r="9" spans="1:4" ht="20.100000000000001" customHeight="1" x14ac:dyDescent="0.25">
      <c r="A9" s="934">
        <v>4</v>
      </c>
      <c r="B9" s="936" t="s">
        <v>1543</v>
      </c>
      <c r="C9" s="934">
        <v>329374.12849999999</v>
      </c>
      <c r="D9" s="934">
        <v>79373.679879999996</v>
      </c>
    </row>
    <row r="10" spans="1:4" ht="20.100000000000001" customHeight="1" x14ac:dyDescent="0.25">
      <c r="A10" s="937" t="s">
        <v>594</v>
      </c>
      <c r="B10" s="938" t="s">
        <v>1977</v>
      </c>
      <c r="C10" s="934"/>
      <c r="D10" s="934"/>
    </row>
    <row r="11" spans="1:4" ht="29.25" customHeight="1" x14ac:dyDescent="0.25">
      <c r="A11" s="934">
        <v>5</v>
      </c>
      <c r="B11" s="939" t="s">
        <v>1544</v>
      </c>
      <c r="C11" s="894">
        <v>329374.12849999999</v>
      </c>
      <c r="D11" s="934">
        <v>79373.679879999996</v>
      </c>
    </row>
    <row r="12" spans="1:4" x14ac:dyDescent="0.25">
      <c r="B12" s="42"/>
    </row>
    <row r="13" spans="1:4" x14ac:dyDescent="0.25">
      <c r="A13" s="568"/>
    </row>
    <row r="14" spans="1:4" x14ac:dyDescent="0.25">
      <c r="A14" s="568"/>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P19"/>
  <sheetViews>
    <sheetView showGridLines="0" view="pageLayout" zoomScaleNormal="115" workbookViewId="0">
      <selection activeCell="B5" sqref="B5"/>
    </sheetView>
  </sheetViews>
  <sheetFormatPr defaultColWidth="9.140625" defaultRowHeight="15" x14ac:dyDescent="0.25"/>
  <cols>
    <col min="1" max="1" width="9.140625" style="87"/>
    <col min="2" max="2" width="56.7109375" customWidth="1"/>
    <col min="3" max="3" width="12.7109375" customWidth="1"/>
    <col min="14" max="14" width="20.140625" style="42" customWidth="1"/>
  </cols>
  <sheetData>
    <row r="1" spans="1:16" ht="42.6" customHeight="1" x14ac:dyDescent="0.3">
      <c r="A1" s="1454" t="s">
        <v>1513</v>
      </c>
      <c r="B1" s="1449"/>
      <c r="C1" s="1449"/>
      <c r="D1" s="1449"/>
      <c r="E1" s="1449"/>
      <c r="F1" s="1449"/>
      <c r="G1" s="1449"/>
      <c r="H1" s="1449"/>
      <c r="I1" s="1449"/>
      <c r="J1" s="1449"/>
      <c r="K1" s="1449"/>
      <c r="L1" s="1449"/>
      <c r="M1" s="1449"/>
    </row>
    <row r="2" spans="1:16" x14ac:dyDescent="0.25">
      <c r="A2" s="932" t="s">
        <v>230</v>
      </c>
    </row>
    <row r="3" spans="1:16" x14ac:dyDescent="0.25">
      <c r="A3" s="569"/>
    </row>
    <row r="4" spans="1:16" ht="20.100000000000001" customHeight="1" x14ac:dyDescent="0.25">
      <c r="A4" s="570"/>
      <c r="B4" s="1455" t="s">
        <v>1479</v>
      </c>
      <c r="C4" s="1453" t="s">
        <v>960</v>
      </c>
      <c r="D4" s="1453"/>
      <c r="E4" s="1453"/>
      <c r="F4" s="1453"/>
      <c r="G4" s="1453"/>
      <c r="H4" s="1453"/>
      <c r="I4" s="1453"/>
      <c r="J4" s="1453"/>
      <c r="K4" s="1453"/>
      <c r="L4" s="1453"/>
      <c r="M4" s="1453"/>
      <c r="N4" s="571"/>
    </row>
    <row r="5" spans="1:16" ht="20.100000000000001" customHeight="1" x14ac:dyDescent="0.25">
      <c r="A5" s="570"/>
      <c r="B5" s="1455"/>
      <c r="C5" s="933" t="s">
        <v>6</v>
      </c>
      <c r="D5" s="933" t="s">
        <v>7</v>
      </c>
      <c r="E5" s="933" t="s">
        <v>8</v>
      </c>
      <c r="F5" s="933" t="s">
        <v>43</v>
      </c>
      <c r="G5" s="933" t="s">
        <v>44</v>
      </c>
      <c r="H5" s="933" t="s">
        <v>166</v>
      </c>
      <c r="I5" s="933" t="s">
        <v>167</v>
      </c>
      <c r="J5" s="933" t="s">
        <v>201</v>
      </c>
      <c r="K5" s="933" t="s">
        <v>456</v>
      </c>
      <c r="L5" s="933" t="s">
        <v>457</v>
      </c>
      <c r="M5" s="933" t="s">
        <v>458</v>
      </c>
      <c r="N5" s="941" t="s">
        <v>459</v>
      </c>
    </row>
    <row r="6" spans="1:16" ht="31.5" customHeight="1" x14ac:dyDescent="0.25">
      <c r="A6" s="572"/>
      <c r="B6" s="1455"/>
      <c r="C6" s="940">
        <v>0</v>
      </c>
      <c r="D6" s="940">
        <v>0.02</v>
      </c>
      <c r="E6" s="940">
        <v>0.04</v>
      </c>
      <c r="F6" s="940">
        <v>0.1</v>
      </c>
      <c r="G6" s="940">
        <v>0.2</v>
      </c>
      <c r="H6" s="940">
        <v>0.5</v>
      </c>
      <c r="I6" s="940">
        <v>0.7</v>
      </c>
      <c r="J6" s="940">
        <v>0.75</v>
      </c>
      <c r="K6" s="940">
        <v>1</v>
      </c>
      <c r="L6" s="940">
        <v>1.5</v>
      </c>
      <c r="M6" s="933" t="s">
        <v>962</v>
      </c>
      <c r="N6" s="941" t="s">
        <v>1978</v>
      </c>
    </row>
    <row r="7" spans="1:16" ht="24" customHeight="1" x14ac:dyDescent="0.25">
      <c r="A7" s="933">
        <v>1</v>
      </c>
      <c r="B7" s="942" t="s">
        <v>1432</v>
      </c>
      <c r="C7" s="934">
        <v>180847838.23477</v>
      </c>
      <c r="D7" s="934"/>
      <c r="E7" s="934"/>
      <c r="F7" s="934"/>
      <c r="G7" s="934"/>
      <c r="H7" s="934"/>
      <c r="I7" s="934"/>
      <c r="J7" s="934"/>
      <c r="K7" s="934"/>
      <c r="L7" s="934"/>
      <c r="M7" s="934"/>
      <c r="N7" s="936">
        <v>180847838.23477</v>
      </c>
    </row>
    <row r="8" spans="1:16" ht="20.100000000000001" customHeight="1" x14ac:dyDescent="0.25">
      <c r="A8" s="933">
        <v>2</v>
      </c>
      <c r="B8" s="942" t="s">
        <v>1545</v>
      </c>
      <c r="C8" s="934"/>
      <c r="D8" s="934"/>
      <c r="E8" s="934"/>
      <c r="F8" s="934"/>
      <c r="G8" s="934"/>
      <c r="H8" s="934"/>
      <c r="I8" s="934"/>
      <c r="J8" s="934"/>
      <c r="K8" s="934"/>
      <c r="L8" s="934"/>
      <c r="M8" s="934"/>
      <c r="N8" s="936"/>
    </row>
    <row r="9" spans="1:16" ht="20.100000000000001" customHeight="1" x14ac:dyDescent="0.25">
      <c r="A9" s="933">
        <v>3</v>
      </c>
      <c r="B9" s="942" t="s">
        <v>946</v>
      </c>
      <c r="C9" s="934"/>
      <c r="D9" s="934"/>
      <c r="E9" s="934"/>
      <c r="F9" s="934"/>
      <c r="G9" s="934"/>
      <c r="H9" s="934"/>
      <c r="I9" s="934"/>
      <c r="J9" s="934"/>
      <c r="K9" s="934"/>
      <c r="L9" s="934"/>
      <c r="M9" s="934"/>
      <c r="N9" s="936"/>
    </row>
    <row r="10" spans="1:16" ht="20.100000000000001" customHeight="1" x14ac:dyDescent="0.25">
      <c r="A10" s="933">
        <v>4</v>
      </c>
      <c r="B10" s="942" t="s">
        <v>947</v>
      </c>
      <c r="C10" s="934"/>
      <c r="D10" s="934"/>
      <c r="E10" s="934"/>
      <c r="F10" s="934"/>
      <c r="G10" s="934"/>
      <c r="H10" s="934"/>
      <c r="I10" s="934"/>
      <c r="J10" s="934"/>
      <c r="K10" s="934"/>
      <c r="L10" s="934"/>
      <c r="M10" s="934"/>
      <c r="N10" s="936"/>
    </row>
    <row r="11" spans="1:16" ht="20.100000000000001" customHeight="1" x14ac:dyDescent="0.25">
      <c r="A11" s="933">
        <v>5</v>
      </c>
      <c r="B11" s="942" t="s">
        <v>948</v>
      </c>
      <c r="C11" s="934"/>
      <c r="D11" s="934"/>
      <c r="E11" s="934"/>
      <c r="F11" s="934"/>
      <c r="G11" s="934"/>
      <c r="H11" s="934"/>
      <c r="I11" s="934"/>
      <c r="J11" s="934"/>
      <c r="K11" s="934"/>
      <c r="L11" s="934"/>
      <c r="M11" s="934"/>
      <c r="N11" s="936"/>
    </row>
    <row r="12" spans="1:16" ht="20.100000000000001" customHeight="1" x14ac:dyDescent="0.25">
      <c r="A12" s="933">
        <v>6</v>
      </c>
      <c r="B12" s="942" t="s">
        <v>949</v>
      </c>
      <c r="C12" s="934"/>
      <c r="D12" s="934"/>
      <c r="E12" s="934"/>
      <c r="F12" s="934"/>
      <c r="G12" s="934"/>
      <c r="H12" s="934"/>
      <c r="I12" s="934"/>
      <c r="J12" s="934"/>
      <c r="K12" s="934"/>
      <c r="L12" s="934"/>
      <c r="M12" s="934"/>
      <c r="N12" s="936"/>
      <c r="P12" s="35"/>
    </row>
    <row r="13" spans="1:16" ht="20.100000000000001" customHeight="1" x14ac:dyDescent="0.25">
      <c r="A13" s="933">
        <v>7</v>
      </c>
      <c r="B13" s="942" t="s">
        <v>950</v>
      </c>
      <c r="C13" s="934"/>
      <c r="D13" s="934"/>
      <c r="E13" s="934"/>
      <c r="F13" s="934"/>
      <c r="G13" s="934"/>
      <c r="H13" s="934"/>
      <c r="I13" s="934"/>
      <c r="J13" s="934"/>
      <c r="K13" s="934">
        <v>9491.7453800000003</v>
      </c>
      <c r="L13" s="934"/>
      <c r="M13" s="934"/>
      <c r="N13" s="936">
        <v>9491.7453800000003</v>
      </c>
    </row>
    <row r="14" spans="1:16" ht="20.100000000000001" customHeight="1" x14ac:dyDescent="0.25">
      <c r="A14" s="933">
        <v>8</v>
      </c>
      <c r="B14" s="942" t="s">
        <v>951</v>
      </c>
      <c r="C14" s="934"/>
      <c r="D14" s="934"/>
      <c r="E14" s="934"/>
      <c r="F14" s="934"/>
      <c r="G14" s="934"/>
      <c r="H14" s="934"/>
      <c r="I14" s="934"/>
      <c r="J14" s="934"/>
      <c r="K14" s="934"/>
      <c r="L14" s="934"/>
      <c r="M14" s="934"/>
      <c r="N14" s="936"/>
    </row>
    <row r="15" spans="1:16" ht="20.100000000000001" customHeight="1" x14ac:dyDescent="0.25">
      <c r="A15" s="933">
        <v>9</v>
      </c>
      <c r="B15" s="942" t="s">
        <v>956</v>
      </c>
      <c r="C15" s="934"/>
      <c r="D15" s="934"/>
      <c r="E15" s="934"/>
      <c r="F15" s="934"/>
      <c r="G15" s="934"/>
      <c r="H15" s="934"/>
      <c r="I15" s="934"/>
      <c r="J15" s="934"/>
      <c r="K15" s="934"/>
      <c r="L15" s="934"/>
      <c r="M15" s="934"/>
      <c r="N15" s="936"/>
    </row>
    <row r="16" spans="1:16" ht="20.100000000000001" customHeight="1" x14ac:dyDescent="0.25">
      <c r="A16" s="933">
        <v>10</v>
      </c>
      <c r="B16" s="942" t="s">
        <v>958</v>
      </c>
      <c r="C16" s="934"/>
      <c r="D16" s="934"/>
      <c r="E16" s="934"/>
      <c r="F16" s="934"/>
      <c r="G16" s="934"/>
      <c r="H16" s="934"/>
      <c r="I16" s="934"/>
      <c r="J16" s="934"/>
      <c r="K16" s="934"/>
      <c r="L16" s="934"/>
      <c r="M16" s="934"/>
      <c r="N16" s="936"/>
    </row>
    <row r="17" spans="1:14" ht="20.100000000000001" customHeight="1" x14ac:dyDescent="0.25">
      <c r="A17" s="933">
        <v>11</v>
      </c>
      <c r="B17" s="943" t="s">
        <v>1546</v>
      </c>
      <c r="C17" s="934">
        <v>180847838.23477</v>
      </c>
      <c r="D17" s="934"/>
      <c r="E17" s="934"/>
      <c r="F17" s="934"/>
      <c r="G17" s="934"/>
      <c r="H17" s="934"/>
      <c r="I17" s="934"/>
      <c r="J17" s="934"/>
      <c r="K17" s="934">
        <v>9491.7453800000003</v>
      </c>
      <c r="L17" s="934"/>
      <c r="M17" s="934"/>
      <c r="N17" s="936">
        <v>180857329.98014998</v>
      </c>
    </row>
    <row r="19" spans="1:14" x14ac:dyDescent="0.25">
      <c r="B19" s="35"/>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68" orientation="landscape" r:id="rId1"/>
  <headerFooter>
    <oddHeader>&amp;CCS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28"/>
  <sheetViews>
    <sheetView showGridLines="0" view="pageLayout" zoomScaleNormal="100" workbookViewId="0">
      <selection activeCell="B5" sqref="B5"/>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450" t="s">
        <v>1514</v>
      </c>
      <c r="B1" s="1449"/>
      <c r="C1" s="1449"/>
      <c r="D1" s="1449"/>
      <c r="E1" s="1449"/>
      <c r="F1" s="1449"/>
      <c r="G1" s="1449"/>
      <c r="H1" s="1449"/>
      <c r="I1" s="1449"/>
      <c r="J1" s="1449"/>
    </row>
    <row r="2" spans="1:13" ht="15.75" x14ac:dyDescent="0.25">
      <c r="A2" s="944" t="s">
        <v>230</v>
      </c>
      <c r="C2" s="88"/>
      <c r="D2" s="88"/>
      <c r="E2" s="573"/>
      <c r="F2" s="88"/>
      <c r="G2" s="88"/>
      <c r="H2" s="88"/>
      <c r="I2" s="88"/>
      <c r="J2" s="88"/>
    </row>
    <row r="3" spans="1:13" x14ac:dyDescent="0.25">
      <c r="B3" s="102"/>
      <c r="C3" s="563"/>
      <c r="D3" s="574"/>
      <c r="E3" s="563"/>
      <c r="F3" s="563"/>
      <c r="G3" s="563"/>
      <c r="H3" s="563"/>
      <c r="I3" s="563"/>
      <c r="J3" s="563"/>
      <c r="M3" s="223"/>
    </row>
    <row r="4" spans="1:13" ht="20.100000000000001" customHeight="1" x14ac:dyDescent="0.25">
      <c r="B4" s="500"/>
      <c r="C4" s="372"/>
      <c r="D4" s="37" t="s">
        <v>6</v>
      </c>
      <c r="E4" s="37" t="s">
        <v>7</v>
      </c>
      <c r="F4" s="37" t="s">
        <v>8</v>
      </c>
      <c r="G4" s="37" t="s">
        <v>43</v>
      </c>
      <c r="H4" s="37" t="s">
        <v>44</v>
      </c>
      <c r="I4" s="37" t="s">
        <v>166</v>
      </c>
      <c r="J4" s="37" t="s">
        <v>167</v>
      </c>
    </row>
    <row r="5" spans="1:13" ht="20.100000000000001" customHeight="1" x14ac:dyDescent="0.25">
      <c r="B5" s="1457"/>
      <c r="C5" s="1161" t="s">
        <v>1547</v>
      </c>
      <c r="D5" s="1458" t="s">
        <v>106</v>
      </c>
      <c r="E5" s="1460" t="s">
        <v>1398</v>
      </c>
      <c r="F5" s="1460" t="s">
        <v>1399</v>
      </c>
      <c r="G5" s="1460" t="s">
        <v>1400</v>
      </c>
      <c r="H5" s="1460" t="s">
        <v>1401</v>
      </c>
      <c r="I5" s="1460" t="s">
        <v>1539</v>
      </c>
      <c r="J5" s="1460" t="s">
        <v>1548</v>
      </c>
    </row>
    <row r="6" spans="1:13" ht="81" customHeight="1" x14ac:dyDescent="0.25">
      <c r="A6" s="575"/>
      <c r="B6" s="1457"/>
      <c r="C6" s="1161"/>
      <c r="D6" s="1459"/>
      <c r="E6" s="1461"/>
      <c r="F6" s="1461"/>
      <c r="G6" s="1461"/>
      <c r="H6" s="1461"/>
      <c r="I6" s="1461"/>
      <c r="J6" s="1461"/>
    </row>
    <row r="7" spans="1:13" ht="34.5" customHeight="1" x14ac:dyDescent="0.25">
      <c r="A7" s="196" t="s">
        <v>1549</v>
      </c>
      <c r="B7" s="80" t="s">
        <v>1406</v>
      </c>
      <c r="C7" s="372"/>
      <c r="D7" s="80"/>
      <c r="E7" s="80"/>
      <c r="F7" s="80"/>
      <c r="G7" s="80"/>
      <c r="H7" s="80"/>
      <c r="I7" s="80"/>
      <c r="J7" s="80"/>
    </row>
    <row r="8" spans="1:13" ht="20.100000000000001" customHeight="1" x14ac:dyDescent="0.25">
      <c r="A8" s="576">
        <v>1</v>
      </c>
      <c r="B8" s="80"/>
      <c r="C8" s="372" t="s">
        <v>1407</v>
      </c>
      <c r="D8" s="80"/>
      <c r="E8" s="80"/>
      <c r="F8" s="80"/>
      <c r="G8" s="80"/>
      <c r="H8" s="80"/>
      <c r="I8" s="80"/>
      <c r="J8" s="80"/>
    </row>
    <row r="9" spans="1:13" ht="20.100000000000001" customHeight="1" x14ac:dyDescent="0.25">
      <c r="A9" s="576">
        <v>2</v>
      </c>
      <c r="B9" s="80"/>
      <c r="C9" s="372" t="s">
        <v>1410</v>
      </c>
      <c r="D9" s="80"/>
      <c r="E9" s="80"/>
      <c r="F9" s="80"/>
      <c r="G9" s="80"/>
      <c r="H9" s="80"/>
      <c r="I9" s="80"/>
      <c r="J9" s="80"/>
    </row>
    <row r="10" spans="1:13" ht="20.100000000000001" customHeight="1" x14ac:dyDescent="0.25">
      <c r="A10" s="576">
        <v>3</v>
      </c>
      <c r="B10" s="80"/>
      <c r="C10" s="372" t="s">
        <v>1411</v>
      </c>
      <c r="D10" s="80"/>
      <c r="E10" s="80"/>
      <c r="F10" s="80"/>
      <c r="G10" s="80"/>
      <c r="H10" s="80"/>
      <c r="I10" s="80"/>
      <c r="J10" s="80"/>
    </row>
    <row r="11" spans="1:13" ht="20.100000000000001" customHeight="1" x14ac:dyDescent="0.25">
      <c r="A11" s="576">
        <v>4</v>
      </c>
      <c r="B11" s="80"/>
      <c r="C11" s="372" t="s">
        <v>1412</v>
      </c>
      <c r="D11" s="80"/>
      <c r="E11" s="80"/>
      <c r="F11" s="80"/>
      <c r="G11" s="80"/>
      <c r="H11" s="80"/>
      <c r="I11" s="80"/>
      <c r="J11" s="80"/>
    </row>
    <row r="12" spans="1:13" ht="20.100000000000001" customHeight="1" x14ac:dyDescent="0.25">
      <c r="A12" s="576">
        <v>5</v>
      </c>
      <c r="B12" s="80"/>
      <c r="C12" s="372" t="s">
        <v>1413</v>
      </c>
      <c r="D12" s="80"/>
      <c r="E12" s="80"/>
      <c r="F12" s="80"/>
      <c r="G12" s="80"/>
      <c r="H12" s="80"/>
      <c r="I12" s="80"/>
      <c r="J12" s="80"/>
    </row>
    <row r="13" spans="1:13" ht="20.100000000000001" customHeight="1" x14ac:dyDescent="0.25">
      <c r="A13" s="576">
        <v>6</v>
      </c>
      <c r="B13" s="80"/>
      <c r="C13" s="372" t="s">
        <v>1416</v>
      </c>
      <c r="D13" s="80"/>
      <c r="E13" s="80"/>
      <c r="F13" s="80"/>
      <c r="G13" s="80"/>
      <c r="H13" s="80"/>
      <c r="I13" s="80"/>
      <c r="J13" s="80"/>
    </row>
    <row r="14" spans="1:13" ht="20.100000000000001" customHeight="1" x14ac:dyDescent="0.25">
      <c r="A14" s="576">
        <v>7</v>
      </c>
      <c r="B14" s="80"/>
      <c r="C14" s="372" t="s">
        <v>1419</v>
      </c>
      <c r="D14" s="80"/>
      <c r="E14" s="80"/>
      <c r="F14" s="80"/>
      <c r="G14" s="80"/>
      <c r="H14" s="80"/>
      <c r="I14" s="80"/>
      <c r="J14" s="80"/>
    </row>
    <row r="15" spans="1:13" ht="20.100000000000001" customHeight="1" x14ac:dyDescent="0.25">
      <c r="A15" s="576">
        <v>8</v>
      </c>
      <c r="B15" s="80"/>
      <c r="C15" s="372" t="s">
        <v>1423</v>
      </c>
      <c r="D15" s="80"/>
      <c r="E15" s="80"/>
      <c r="F15" s="80"/>
      <c r="G15" s="80"/>
      <c r="H15" s="80"/>
      <c r="I15" s="80"/>
      <c r="J15" s="80"/>
    </row>
    <row r="16" spans="1:13" ht="20.100000000000001" customHeight="1" x14ac:dyDescent="0.25">
      <c r="A16" s="576" t="s">
        <v>1299</v>
      </c>
      <c r="B16" s="80"/>
      <c r="C16" s="37" t="s">
        <v>1550</v>
      </c>
      <c r="D16" s="80"/>
      <c r="E16" s="80"/>
      <c r="F16" s="80"/>
      <c r="G16" s="80"/>
      <c r="H16" s="80"/>
      <c r="I16" s="80"/>
      <c r="J16" s="80"/>
    </row>
    <row r="17" spans="1:20" ht="27" customHeight="1" x14ac:dyDescent="0.25">
      <c r="A17" s="577" t="s">
        <v>1551</v>
      </c>
      <c r="B17" s="1456" t="s">
        <v>1552</v>
      </c>
      <c r="C17" s="1456"/>
      <c r="D17" s="80"/>
      <c r="E17" s="80"/>
      <c r="F17" s="80"/>
      <c r="G17" s="80"/>
      <c r="H17" s="80"/>
      <c r="I17" s="80"/>
      <c r="J17" s="80"/>
    </row>
    <row r="18" spans="1:20" x14ac:dyDescent="0.25">
      <c r="B18" s="162"/>
    </row>
    <row r="27" spans="1:20" ht="23.25" x14ac:dyDescent="0.35">
      <c r="O27" s="566"/>
      <c r="P27" s="578"/>
      <c r="Q27" s="578"/>
      <c r="R27" s="578"/>
      <c r="S27" s="578"/>
      <c r="T27" s="578"/>
    </row>
    <row r="28" spans="1:20" x14ac:dyDescent="0.25">
      <c r="O28" s="223"/>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8"/>
  <sheetViews>
    <sheetView showGridLines="0" view="pageLayout" zoomScaleNormal="100" workbookViewId="0">
      <selection activeCell="B5" sqref="B5"/>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746" t="s">
        <v>1515</v>
      </c>
    </row>
    <row r="2" spans="1:10" ht="20.25" x14ac:dyDescent="0.3">
      <c r="A2" s="931" t="s">
        <v>1553</v>
      </c>
      <c r="B2" s="579"/>
    </row>
    <row r="4" spans="1:10" x14ac:dyDescent="0.25">
      <c r="B4" s="565"/>
      <c r="C4" s="933" t="s">
        <v>6</v>
      </c>
      <c r="D4" s="933" t="s">
        <v>7</v>
      </c>
      <c r="E4" s="933" t="s">
        <v>8</v>
      </c>
      <c r="F4" s="933" t="s">
        <v>43</v>
      </c>
      <c r="G4" s="933" t="s">
        <v>44</v>
      </c>
      <c r="H4" s="933" t="s">
        <v>166</v>
      </c>
      <c r="I4" s="933" t="s">
        <v>167</v>
      </c>
      <c r="J4" s="933" t="s">
        <v>201</v>
      </c>
    </row>
    <row r="5" spans="1:10" ht="15" customHeight="1" x14ac:dyDescent="0.25">
      <c r="B5" s="565"/>
      <c r="C5" s="1453" t="s">
        <v>1554</v>
      </c>
      <c r="D5" s="1453"/>
      <c r="E5" s="1453"/>
      <c r="F5" s="1453"/>
      <c r="G5" s="1462" t="s">
        <v>1555</v>
      </c>
      <c r="H5" s="1463"/>
      <c r="I5" s="1463"/>
      <c r="J5" s="1464"/>
    </row>
    <row r="6" spans="1:10" ht="27" customHeight="1" x14ac:dyDescent="0.25">
      <c r="A6" s="945"/>
      <c r="B6" s="1465" t="s">
        <v>1556</v>
      </c>
      <c r="C6" s="1453" t="s">
        <v>1557</v>
      </c>
      <c r="D6" s="1453"/>
      <c r="E6" s="1453" t="s">
        <v>1558</v>
      </c>
      <c r="F6" s="1453"/>
      <c r="G6" s="1462" t="s">
        <v>1557</v>
      </c>
      <c r="H6" s="1464"/>
      <c r="I6" s="1462" t="s">
        <v>1558</v>
      </c>
      <c r="J6" s="1464"/>
    </row>
    <row r="7" spans="1:10" x14ac:dyDescent="0.25">
      <c r="A7" s="945"/>
      <c r="B7" s="1465"/>
      <c r="C7" s="933" t="s">
        <v>1559</v>
      </c>
      <c r="D7" s="933" t="s">
        <v>1560</v>
      </c>
      <c r="E7" s="933" t="s">
        <v>1559</v>
      </c>
      <c r="F7" s="933" t="s">
        <v>1560</v>
      </c>
      <c r="G7" s="941" t="s">
        <v>1559</v>
      </c>
      <c r="H7" s="941" t="s">
        <v>1560</v>
      </c>
      <c r="I7" s="941" t="s">
        <v>1559</v>
      </c>
      <c r="J7" s="941" t="s">
        <v>1560</v>
      </c>
    </row>
    <row r="8" spans="1:10" x14ac:dyDescent="0.25">
      <c r="A8" s="946">
        <v>1</v>
      </c>
      <c r="B8" s="936" t="s">
        <v>1561</v>
      </c>
      <c r="C8" s="933">
        <v>0</v>
      </c>
      <c r="D8" s="933">
        <v>213410.85454</v>
      </c>
      <c r="E8" s="933">
        <v>0</v>
      </c>
      <c r="F8" s="933">
        <v>4644672.6801800001</v>
      </c>
      <c r="G8" s="933">
        <v>0</v>
      </c>
      <c r="H8" s="933">
        <v>0</v>
      </c>
      <c r="I8" s="933">
        <v>0</v>
      </c>
      <c r="J8" s="933">
        <v>0</v>
      </c>
    </row>
    <row r="9" spans="1:10" x14ac:dyDescent="0.25">
      <c r="A9" s="946">
        <v>2</v>
      </c>
      <c r="B9" s="936" t="s">
        <v>1562</v>
      </c>
      <c r="C9" s="933">
        <v>0</v>
      </c>
      <c r="D9" s="933">
        <v>257761.40343000001</v>
      </c>
      <c r="E9" s="933">
        <v>0</v>
      </c>
      <c r="F9" s="933">
        <v>485998.74</v>
      </c>
      <c r="G9" s="933">
        <v>0</v>
      </c>
      <c r="H9" s="933">
        <v>40083472.440690003</v>
      </c>
      <c r="I9" s="933">
        <v>0</v>
      </c>
      <c r="J9" s="933">
        <v>0</v>
      </c>
    </row>
    <row r="10" spans="1:10" x14ac:dyDescent="0.25">
      <c r="A10" s="946">
        <v>3</v>
      </c>
      <c r="B10" s="936" t="s">
        <v>1563</v>
      </c>
      <c r="C10" s="933">
        <v>0</v>
      </c>
      <c r="D10" s="933">
        <v>0</v>
      </c>
      <c r="E10" s="933">
        <v>0</v>
      </c>
      <c r="F10" s="933">
        <v>0</v>
      </c>
      <c r="G10" s="933">
        <v>0</v>
      </c>
      <c r="H10" s="933">
        <v>0</v>
      </c>
      <c r="I10" s="933">
        <v>0</v>
      </c>
      <c r="J10" s="933">
        <v>0</v>
      </c>
    </row>
    <row r="11" spans="1:10" x14ac:dyDescent="0.25">
      <c r="A11" s="946">
        <v>4</v>
      </c>
      <c r="B11" s="936" t="s">
        <v>1564</v>
      </c>
      <c r="C11" s="933">
        <v>0</v>
      </c>
      <c r="D11" s="933">
        <v>0</v>
      </c>
      <c r="E11" s="933">
        <v>0</v>
      </c>
      <c r="F11" s="933">
        <v>0</v>
      </c>
      <c r="G11" s="933">
        <v>0</v>
      </c>
      <c r="H11" s="933">
        <v>0</v>
      </c>
      <c r="I11" s="933">
        <v>0</v>
      </c>
      <c r="J11" s="933">
        <v>0</v>
      </c>
    </row>
    <row r="12" spans="1:10" ht="30" x14ac:dyDescent="0.25">
      <c r="A12" s="946">
        <v>5</v>
      </c>
      <c r="B12" s="936" t="s">
        <v>1565</v>
      </c>
      <c r="C12" s="933">
        <v>0</v>
      </c>
      <c r="D12" s="933">
        <v>0</v>
      </c>
      <c r="E12" s="933">
        <v>0</v>
      </c>
      <c r="F12" s="933">
        <v>0</v>
      </c>
      <c r="G12" s="933">
        <v>0</v>
      </c>
      <c r="H12" s="933">
        <v>0</v>
      </c>
      <c r="I12" s="933">
        <v>0</v>
      </c>
      <c r="J12" s="933">
        <v>0</v>
      </c>
    </row>
    <row r="13" spans="1:10" x14ac:dyDescent="0.25">
      <c r="A13" s="946">
        <v>6</v>
      </c>
      <c r="B13" s="936" t="s">
        <v>1566</v>
      </c>
      <c r="C13" s="933">
        <v>0</v>
      </c>
      <c r="D13" s="933">
        <v>0</v>
      </c>
      <c r="E13" s="933">
        <v>0</v>
      </c>
      <c r="F13" s="933">
        <v>0</v>
      </c>
      <c r="G13" s="933">
        <v>0</v>
      </c>
      <c r="H13" s="933">
        <v>0</v>
      </c>
      <c r="I13" s="933">
        <v>0</v>
      </c>
      <c r="J13" s="933">
        <v>0</v>
      </c>
    </row>
    <row r="14" spans="1:10" x14ac:dyDescent="0.25">
      <c r="A14" s="946">
        <v>7</v>
      </c>
      <c r="B14" s="936" t="s">
        <v>1567</v>
      </c>
      <c r="C14" s="933">
        <v>0</v>
      </c>
      <c r="D14" s="933">
        <v>0</v>
      </c>
      <c r="E14" s="933">
        <v>0</v>
      </c>
      <c r="F14" s="933">
        <v>0</v>
      </c>
      <c r="G14" s="933">
        <v>0</v>
      </c>
      <c r="H14" s="933">
        <v>287323.32666000002</v>
      </c>
      <c r="I14" s="933">
        <v>0</v>
      </c>
      <c r="J14" s="933">
        <v>0</v>
      </c>
    </row>
    <row r="15" spans="1:10" x14ac:dyDescent="0.25">
      <c r="A15" s="946">
        <v>8</v>
      </c>
      <c r="B15" s="936" t="s">
        <v>899</v>
      </c>
      <c r="C15" s="933">
        <v>0</v>
      </c>
      <c r="D15" s="933">
        <v>0</v>
      </c>
      <c r="E15" s="933">
        <v>0</v>
      </c>
      <c r="F15" s="933">
        <v>0</v>
      </c>
      <c r="G15" s="933">
        <v>0</v>
      </c>
      <c r="H15" s="933">
        <v>185596165.38698</v>
      </c>
      <c r="I15" s="933">
        <v>0</v>
      </c>
      <c r="J15" s="933">
        <v>0</v>
      </c>
    </row>
    <row r="16" spans="1:10" x14ac:dyDescent="0.25">
      <c r="A16" s="947">
        <v>9</v>
      </c>
      <c r="B16" s="744" t="s">
        <v>42</v>
      </c>
      <c r="C16" s="744">
        <v>0</v>
      </c>
      <c r="D16" s="744">
        <v>471172.25797000004</v>
      </c>
      <c r="E16" s="744">
        <v>0</v>
      </c>
      <c r="F16" s="744">
        <v>5130671.4201800004</v>
      </c>
      <c r="G16" s="744">
        <v>0</v>
      </c>
      <c r="H16" s="744">
        <v>225966961.15433002</v>
      </c>
      <c r="I16" s="744">
        <v>0</v>
      </c>
      <c r="J16" s="744">
        <v>0</v>
      </c>
    </row>
    <row r="17" spans="2:13" x14ac:dyDescent="0.25">
      <c r="B17" s="91"/>
      <c r="C17" s="91"/>
      <c r="D17" s="91"/>
      <c r="E17" s="91"/>
      <c r="F17" s="91"/>
      <c r="G17" s="91"/>
      <c r="H17" s="91"/>
      <c r="I17" s="91"/>
      <c r="J17" s="91"/>
    </row>
    <row r="18" spans="2:13" x14ac:dyDescent="0.25">
      <c r="M18" s="35"/>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15"/>
  <sheetViews>
    <sheetView showGridLines="0" view="pageLayout" zoomScaleNormal="100" workbookViewId="0">
      <selection activeCell="B5" sqref="B5"/>
    </sheetView>
  </sheetViews>
  <sheetFormatPr defaultColWidth="9.140625" defaultRowHeight="15" x14ac:dyDescent="0.25"/>
  <cols>
    <col min="2" max="2" width="37.42578125" customWidth="1"/>
    <col min="3" max="4" width="18.140625" customWidth="1"/>
  </cols>
  <sheetData>
    <row r="1" spans="1:8" ht="18.75" x14ac:dyDescent="0.3">
      <c r="A1" s="746" t="s">
        <v>1516</v>
      </c>
    </row>
    <row r="2" spans="1:8" ht="15.75" x14ac:dyDescent="0.25">
      <c r="A2" s="948" t="s">
        <v>230</v>
      </c>
    </row>
    <row r="3" spans="1:8" x14ac:dyDescent="0.25">
      <c r="B3" s="303"/>
      <c r="C3" s="580"/>
      <c r="D3" s="580"/>
    </row>
    <row r="4" spans="1:8" ht="20.100000000000001" customHeight="1" x14ac:dyDescent="0.25">
      <c r="B4" s="565"/>
      <c r="C4" s="941" t="s">
        <v>6</v>
      </c>
      <c r="D4" s="954" t="s">
        <v>7</v>
      </c>
    </row>
    <row r="5" spans="1:8" ht="20.100000000000001" customHeight="1" x14ac:dyDescent="0.25">
      <c r="B5" s="565"/>
      <c r="C5" s="955" t="s">
        <v>1568</v>
      </c>
      <c r="D5" s="933" t="s">
        <v>1569</v>
      </c>
    </row>
    <row r="6" spans="1:8" ht="20.100000000000001" customHeight="1" x14ac:dyDescent="0.25">
      <c r="A6" s="1466" t="s">
        <v>1570</v>
      </c>
      <c r="B6" s="1467"/>
      <c r="C6" s="949"/>
      <c r="D6" s="950"/>
      <c r="H6" s="35"/>
    </row>
    <row r="7" spans="1:8" ht="28.5" customHeight="1" x14ac:dyDescent="0.25">
      <c r="A7" s="915">
        <v>1</v>
      </c>
      <c r="B7" s="951" t="s">
        <v>1571</v>
      </c>
      <c r="C7" s="934"/>
      <c r="D7" s="934"/>
    </row>
    <row r="8" spans="1:8" ht="30" customHeight="1" x14ac:dyDescent="0.25">
      <c r="A8" s="915">
        <v>2</v>
      </c>
      <c r="B8" s="951" t="s">
        <v>1572</v>
      </c>
      <c r="C8" s="934"/>
      <c r="D8" s="934"/>
    </row>
    <row r="9" spans="1:8" ht="20.100000000000001" customHeight="1" x14ac:dyDescent="0.25">
      <c r="A9" s="915">
        <v>3</v>
      </c>
      <c r="B9" s="951" t="s">
        <v>1573</v>
      </c>
      <c r="C9" s="934"/>
      <c r="D9" s="934"/>
    </row>
    <row r="10" spans="1:8" ht="20.100000000000001" customHeight="1" x14ac:dyDescent="0.25">
      <c r="A10" s="915">
        <v>4</v>
      </c>
      <c r="B10" s="951" t="s">
        <v>1574</v>
      </c>
      <c r="C10" s="934"/>
      <c r="D10" s="934"/>
    </row>
    <row r="11" spans="1:8" ht="20.100000000000001" customHeight="1" x14ac:dyDescent="0.25">
      <c r="A11" s="915">
        <v>5</v>
      </c>
      <c r="B11" s="951" t="s">
        <v>1575</v>
      </c>
      <c r="C11" s="934"/>
      <c r="D11" s="934"/>
    </row>
    <row r="12" spans="1:8" ht="20.100000000000001" customHeight="1" x14ac:dyDescent="0.25">
      <c r="A12" s="915">
        <v>6</v>
      </c>
      <c r="B12" s="952" t="s">
        <v>1576</v>
      </c>
      <c r="C12" s="934"/>
      <c r="D12" s="934"/>
    </row>
    <row r="13" spans="1:8" ht="20.100000000000001" customHeight="1" x14ac:dyDescent="0.25">
      <c r="A13" s="1466" t="s">
        <v>1577</v>
      </c>
      <c r="B13" s="1467"/>
      <c r="C13" s="953"/>
      <c r="D13" s="953"/>
    </row>
    <row r="14" spans="1:8" ht="20.100000000000001" customHeight="1" x14ac:dyDescent="0.25">
      <c r="A14" s="918">
        <v>7</v>
      </c>
      <c r="B14" s="951" t="s">
        <v>1578</v>
      </c>
      <c r="C14" s="934"/>
      <c r="D14" s="934"/>
      <c r="H14" s="35"/>
    </row>
    <row r="15" spans="1:8" ht="20.100000000000001" customHeight="1" x14ac:dyDescent="0.25">
      <c r="A15" s="918">
        <v>8</v>
      </c>
      <c r="B15" s="951" t="s">
        <v>1579</v>
      </c>
      <c r="C15" s="934"/>
      <c r="D15" s="934"/>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92D050"/>
    <pageSetUpPr fitToPage="1"/>
  </sheetPr>
  <dimension ref="A1:I15"/>
  <sheetViews>
    <sheetView showGridLines="0" view="pageLayout" zoomScaleNormal="100" workbookViewId="0">
      <selection sqref="A1:I1"/>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468" t="s">
        <v>1517</v>
      </c>
      <c r="B1" s="1449"/>
      <c r="C1" s="1449"/>
      <c r="D1" s="1449"/>
      <c r="E1" s="1449"/>
      <c r="F1" s="1449"/>
      <c r="G1" s="1449"/>
      <c r="H1" s="1449"/>
      <c r="I1" s="1449"/>
    </row>
    <row r="2" spans="1:9" ht="15.75" x14ac:dyDescent="0.25">
      <c r="A2" s="944" t="s">
        <v>230</v>
      </c>
    </row>
    <row r="3" spans="1:9" x14ac:dyDescent="0.25">
      <c r="A3" s="562"/>
      <c r="B3" s="562"/>
      <c r="C3" s="581"/>
    </row>
    <row r="4" spans="1:9" ht="20.100000000000001" customHeight="1" x14ac:dyDescent="0.25">
      <c r="A4" s="956"/>
      <c r="B4" s="957"/>
      <c r="C4" s="941" t="s">
        <v>6</v>
      </c>
    </row>
    <row r="5" spans="1:9" ht="39" customHeight="1" x14ac:dyDescent="0.25">
      <c r="A5" s="957"/>
      <c r="B5" s="958"/>
      <c r="C5" s="941" t="s">
        <v>1539</v>
      </c>
    </row>
    <row r="6" spans="1:9" ht="26.45" customHeight="1" x14ac:dyDescent="0.25">
      <c r="A6" s="959">
        <v>1</v>
      </c>
      <c r="B6" s="939" t="s">
        <v>1580</v>
      </c>
      <c r="C6" s="936"/>
    </row>
    <row r="7" spans="1:9" ht="20.100000000000001" customHeight="1" x14ac:dyDescent="0.25">
      <c r="A7" s="941">
        <v>2</v>
      </c>
      <c r="B7" s="936" t="s">
        <v>1581</v>
      </c>
      <c r="C7" s="936"/>
    </row>
    <row r="8" spans="1:9" ht="20.100000000000001" customHeight="1" x14ac:dyDescent="0.25">
      <c r="A8" s="941">
        <v>3</v>
      </c>
      <c r="B8" s="936" t="s">
        <v>1582</v>
      </c>
      <c r="C8" s="936"/>
    </row>
    <row r="9" spans="1:9" ht="20.100000000000001" customHeight="1" x14ac:dyDescent="0.25">
      <c r="A9" s="941">
        <v>4</v>
      </c>
      <c r="B9" s="936" t="s">
        <v>1583</v>
      </c>
      <c r="C9" s="936"/>
    </row>
    <row r="10" spans="1:9" ht="20.100000000000001" customHeight="1" x14ac:dyDescent="0.25">
      <c r="A10" s="941">
        <v>5</v>
      </c>
      <c r="B10" s="936" t="s">
        <v>1584</v>
      </c>
      <c r="C10" s="936"/>
    </row>
    <row r="11" spans="1:9" ht="20.100000000000001" customHeight="1" x14ac:dyDescent="0.25">
      <c r="A11" s="941">
        <v>6</v>
      </c>
      <c r="B11" s="936" t="s">
        <v>1585</v>
      </c>
      <c r="C11" s="936"/>
    </row>
    <row r="12" spans="1:9" ht="20.100000000000001" customHeight="1" x14ac:dyDescent="0.25">
      <c r="A12" s="941">
        <v>7</v>
      </c>
      <c r="B12" s="936" t="s">
        <v>1586</v>
      </c>
      <c r="C12" s="936"/>
    </row>
    <row r="13" spans="1:9" ht="20.100000000000001" customHeight="1" x14ac:dyDescent="0.25">
      <c r="A13" s="941">
        <v>8</v>
      </c>
      <c r="B13" s="936" t="s">
        <v>962</v>
      </c>
      <c r="C13" s="936"/>
    </row>
    <row r="14" spans="1:9" ht="20.100000000000001" customHeight="1" x14ac:dyDescent="0.25">
      <c r="A14" s="959">
        <v>9</v>
      </c>
      <c r="B14" s="939" t="s">
        <v>1587</v>
      </c>
      <c r="C14" s="936"/>
    </row>
    <row r="15" spans="1:9" x14ac:dyDescent="0.25">
      <c r="A15" s="42"/>
      <c r="B15" s="42"/>
      <c r="C15" s="42"/>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D25"/>
  <sheetViews>
    <sheetView showGridLines="0" view="pageLayout" zoomScaleNormal="100" workbookViewId="0">
      <selection activeCell="B5" sqref="B5"/>
    </sheetView>
  </sheetViews>
  <sheetFormatPr defaultColWidth="9.140625" defaultRowHeight="15" x14ac:dyDescent="0.25"/>
  <cols>
    <col min="1" max="1" width="9.140625" style="42"/>
    <col min="2" max="2" width="86.7109375" style="42" customWidth="1"/>
    <col min="3" max="3" width="16.28515625" style="42" customWidth="1"/>
    <col min="4" max="4" width="18.7109375" style="42" customWidth="1"/>
    <col min="5" max="16384" width="9.140625" style="42"/>
  </cols>
  <sheetData>
    <row r="1" spans="1:4" ht="18.75" x14ac:dyDescent="0.3">
      <c r="A1" s="960" t="s">
        <v>1518</v>
      </c>
    </row>
    <row r="2" spans="1:4" ht="15.75" x14ac:dyDescent="0.25">
      <c r="A2" s="961" t="s">
        <v>230</v>
      </c>
    </row>
    <row r="3" spans="1:4" ht="20.100000000000001" customHeight="1" x14ac:dyDescent="0.25">
      <c r="A3" s="582"/>
      <c r="B3" s="583"/>
      <c r="C3" s="584"/>
      <c r="D3" s="584"/>
    </row>
    <row r="4" spans="1:4" ht="20.100000000000001" customHeight="1" x14ac:dyDescent="0.25">
      <c r="A4" s="962"/>
      <c r="B4" s="963"/>
      <c r="C4" s="941" t="s">
        <v>6</v>
      </c>
      <c r="D4" s="941" t="s">
        <v>7</v>
      </c>
    </row>
    <row r="5" spans="1:4" ht="30" customHeight="1" x14ac:dyDescent="0.25">
      <c r="A5" s="964"/>
      <c r="B5" s="963"/>
      <c r="C5" s="941" t="s">
        <v>1588</v>
      </c>
      <c r="D5" s="941" t="s">
        <v>1539</v>
      </c>
    </row>
    <row r="6" spans="1:4" ht="20.100000000000001" customHeight="1" x14ac:dyDescent="0.25">
      <c r="A6" s="959">
        <v>1</v>
      </c>
      <c r="B6" s="939" t="s">
        <v>1589</v>
      </c>
      <c r="C6" s="965"/>
      <c r="D6" s="966"/>
    </row>
    <row r="7" spans="1:4" ht="29.25" customHeight="1" x14ac:dyDescent="0.25">
      <c r="A7" s="941">
        <v>2</v>
      </c>
      <c r="B7" s="936" t="s">
        <v>1590</v>
      </c>
      <c r="C7" s="966"/>
      <c r="D7" s="966"/>
    </row>
    <row r="8" spans="1:4" ht="20.100000000000001" customHeight="1" x14ac:dyDescent="0.25">
      <c r="A8" s="941">
        <v>3</v>
      </c>
      <c r="B8" s="936" t="s">
        <v>1591</v>
      </c>
      <c r="C8" s="966"/>
      <c r="D8" s="966"/>
    </row>
    <row r="9" spans="1:4" ht="20.100000000000001" customHeight="1" x14ac:dyDescent="0.25">
      <c r="A9" s="941">
        <v>4</v>
      </c>
      <c r="B9" s="936" t="s">
        <v>1592</v>
      </c>
      <c r="C9" s="966"/>
      <c r="D9" s="966"/>
    </row>
    <row r="10" spans="1:4" ht="20.100000000000001" customHeight="1" x14ac:dyDescent="0.25">
      <c r="A10" s="941">
        <v>5</v>
      </c>
      <c r="B10" s="936" t="s">
        <v>1593</v>
      </c>
      <c r="C10" s="966"/>
      <c r="D10" s="966"/>
    </row>
    <row r="11" spans="1:4" ht="20.100000000000001" customHeight="1" x14ac:dyDescent="0.25">
      <c r="A11" s="941">
        <v>6</v>
      </c>
      <c r="B11" s="936" t="s">
        <v>1594</v>
      </c>
      <c r="C11" s="966"/>
      <c r="D11" s="966"/>
    </row>
    <row r="12" spans="1:4" ht="20.100000000000001" customHeight="1" x14ac:dyDescent="0.25">
      <c r="A12" s="941">
        <v>7</v>
      </c>
      <c r="B12" s="936" t="s">
        <v>1595</v>
      </c>
      <c r="C12" s="966"/>
      <c r="D12" s="965"/>
    </row>
    <row r="13" spans="1:4" ht="20.100000000000001" customHeight="1" x14ac:dyDescent="0.25">
      <c r="A13" s="941">
        <v>8</v>
      </c>
      <c r="B13" s="936" t="s">
        <v>1596</v>
      </c>
      <c r="C13" s="966"/>
      <c r="D13" s="966"/>
    </row>
    <row r="14" spans="1:4" ht="20.100000000000001" customHeight="1" x14ac:dyDescent="0.25">
      <c r="A14" s="941">
        <v>9</v>
      </c>
      <c r="B14" s="936" t="s">
        <v>1597</v>
      </c>
      <c r="C14" s="966"/>
      <c r="D14" s="966"/>
    </row>
    <row r="15" spans="1:4" ht="20.100000000000001" customHeight="1" x14ac:dyDescent="0.25">
      <c r="A15" s="941">
        <v>10</v>
      </c>
      <c r="B15" s="936" t="s">
        <v>1598</v>
      </c>
      <c r="C15" s="966"/>
      <c r="D15" s="966"/>
    </row>
    <row r="16" spans="1:4" ht="20.100000000000001" customHeight="1" x14ac:dyDescent="0.25">
      <c r="A16" s="959">
        <v>11</v>
      </c>
      <c r="B16" s="943" t="s">
        <v>1599</v>
      </c>
      <c r="C16" s="965"/>
      <c r="D16" s="966"/>
    </row>
    <row r="17" spans="1:4" ht="32.25" customHeight="1" x14ac:dyDescent="0.25">
      <c r="A17" s="941">
        <v>12</v>
      </c>
      <c r="B17" s="936" t="s">
        <v>1600</v>
      </c>
      <c r="C17" s="966"/>
      <c r="D17" s="966"/>
    </row>
    <row r="18" spans="1:4" ht="20.100000000000001" customHeight="1" x14ac:dyDescent="0.25">
      <c r="A18" s="941">
        <v>13</v>
      </c>
      <c r="B18" s="936" t="s">
        <v>1591</v>
      </c>
      <c r="C18" s="966"/>
      <c r="D18" s="966"/>
    </row>
    <row r="19" spans="1:4" ht="20.100000000000001" customHeight="1" x14ac:dyDescent="0.25">
      <c r="A19" s="941">
        <v>14</v>
      </c>
      <c r="B19" s="936" t="s">
        <v>1592</v>
      </c>
      <c r="C19" s="966"/>
      <c r="D19" s="966"/>
    </row>
    <row r="20" spans="1:4" ht="20.100000000000001" customHeight="1" x14ac:dyDescent="0.25">
      <c r="A20" s="941">
        <v>15</v>
      </c>
      <c r="B20" s="936" t="s">
        <v>1593</v>
      </c>
      <c r="C20" s="966"/>
      <c r="D20" s="966"/>
    </row>
    <row r="21" spans="1:4" ht="20.100000000000001" customHeight="1" x14ac:dyDescent="0.25">
      <c r="A21" s="941">
        <v>16</v>
      </c>
      <c r="B21" s="936" t="s">
        <v>1594</v>
      </c>
      <c r="C21" s="966"/>
      <c r="D21" s="966"/>
    </row>
    <row r="22" spans="1:4" ht="20.100000000000001" customHeight="1" x14ac:dyDescent="0.25">
      <c r="A22" s="941">
        <v>17</v>
      </c>
      <c r="B22" s="936" t="s">
        <v>1595</v>
      </c>
      <c r="C22" s="966"/>
      <c r="D22" s="967"/>
    </row>
    <row r="23" spans="1:4" ht="20.100000000000001" customHeight="1" x14ac:dyDescent="0.25">
      <c r="A23" s="941">
        <v>18</v>
      </c>
      <c r="B23" s="936" t="s">
        <v>1596</v>
      </c>
      <c r="C23" s="966"/>
      <c r="D23" s="966"/>
    </row>
    <row r="24" spans="1:4" ht="20.100000000000001" customHeight="1" x14ac:dyDescent="0.25">
      <c r="A24" s="941">
        <v>19</v>
      </c>
      <c r="B24" s="936" t="s">
        <v>1597</v>
      </c>
      <c r="C24" s="966"/>
      <c r="D24" s="966"/>
    </row>
    <row r="25" spans="1:4" ht="20.100000000000001" customHeight="1" x14ac:dyDescent="0.25">
      <c r="A25" s="941">
        <v>20</v>
      </c>
      <c r="B25" s="936" t="s">
        <v>1598</v>
      </c>
      <c r="C25" s="966"/>
      <c r="D25" s="966"/>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heetViews>
  <sheetFormatPr defaultRowHeight="15" x14ac:dyDescent="0.25"/>
  <cols>
    <col min="11" max="11" width="11.140625" customWidth="1"/>
    <col min="12" max="12" width="50.28515625" customWidth="1"/>
  </cols>
  <sheetData>
    <row r="2" spans="2:12" x14ac:dyDescent="0.25">
      <c r="B2" t="s">
        <v>1822</v>
      </c>
    </row>
    <row r="3" spans="2:12" x14ac:dyDescent="0.25">
      <c r="B3" t="s">
        <v>1823</v>
      </c>
    </row>
    <row r="5" spans="2:12" x14ac:dyDescent="0.25">
      <c r="B5" s="1124" t="s">
        <v>1601</v>
      </c>
      <c r="C5" s="1125"/>
      <c r="D5" s="1125"/>
      <c r="E5" s="1125"/>
      <c r="F5" s="1125"/>
      <c r="G5" s="1125"/>
      <c r="H5" s="1125"/>
      <c r="I5" s="1125"/>
      <c r="J5" s="1125"/>
      <c r="K5" s="1125"/>
      <c r="L5" s="1126"/>
    </row>
    <row r="6" spans="2:12" x14ac:dyDescent="0.25">
      <c r="B6" s="1127" t="s">
        <v>1602</v>
      </c>
      <c r="C6" s="1123"/>
      <c r="D6" s="1123"/>
      <c r="E6" s="1123"/>
      <c r="F6" s="1123"/>
      <c r="G6" s="1123"/>
      <c r="H6" s="1123"/>
      <c r="I6" s="1123"/>
      <c r="J6" s="1123"/>
      <c r="K6" s="1123"/>
      <c r="L6" s="1128"/>
    </row>
    <row r="7" spans="2:12" ht="22.5" customHeight="1" x14ac:dyDescent="0.25">
      <c r="B7" s="1127" t="s">
        <v>1603</v>
      </c>
      <c r="C7" s="1123"/>
      <c r="D7" s="1123"/>
      <c r="E7" s="1123"/>
      <c r="F7" s="1123"/>
      <c r="G7" s="1123"/>
      <c r="H7" s="1123"/>
      <c r="I7" s="1123"/>
      <c r="J7" s="1123"/>
      <c r="K7" s="1123"/>
      <c r="L7" s="1128"/>
    </row>
    <row r="8" spans="2:12" x14ac:dyDescent="0.25">
      <c r="B8" s="1127" t="s">
        <v>1604</v>
      </c>
      <c r="C8" s="1123"/>
      <c r="D8" s="1123"/>
      <c r="E8" s="1123"/>
      <c r="F8" s="1123"/>
      <c r="G8" s="1123"/>
      <c r="H8" s="1123"/>
      <c r="I8" s="1123"/>
      <c r="J8" s="1123"/>
      <c r="K8" s="1123"/>
      <c r="L8" s="1128"/>
    </row>
    <row r="9" spans="2:12" ht="22.5" customHeight="1" x14ac:dyDescent="0.25">
      <c r="B9" s="1127" t="s">
        <v>1605</v>
      </c>
      <c r="C9" s="1123"/>
      <c r="D9" s="1123"/>
      <c r="E9" s="1123"/>
      <c r="F9" s="1123"/>
      <c r="G9" s="1123"/>
      <c r="H9" s="1123"/>
      <c r="I9" s="1123"/>
      <c r="J9" s="1123"/>
      <c r="K9" s="1123"/>
      <c r="L9" s="1128"/>
    </row>
    <row r="10" spans="2:12" ht="22.5" customHeight="1" x14ac:dyDescent="0.25">
      <c r="B10" s="1129" t="s">
        <v>1606</v>
      </c>
      <c r="C10" s="1130"/>
      <c r="D10" s="1130"/>
      <c r="E10" s="1130"/>
      <c r="F10" s="1130"/>
      <c r="G10" s="1130"/>
      <c r="H10" s="1130"/>
      <c r="I10" s="1130"/>
      <c r="J10" s="1130"/>
      <c r="K10" s="1130"/>
      <c r="L10" s="1131"/>
    </row>
    <row r="11" spans="2:12" ht="22.5" customHeight="1" x14ac:dyDescent="0.25"/>
    <row r="12" spans="2:12" ht="22.5" customHeight="1" x14ac:dyDescent="0.25">
      <c r="B12" s="1122"/>
      <c r="C12" s="1122"/>
      <c r="D12" s="1122"/>
      <c r="E12" s="1122"/>
      <c r="F12" s="1122"/>
      <c r="G12" s="1122"/>
      <c r="H12" s="1122"/>
      <c r="I12" s="1122"/>
      <c r="J12" s="1122"/>
      <c r="K12" s="1122"/>
      <c r="L12" s="1122"/>
    </row>
    <row r="13" spans="2:12" ht="22.5" customHeight="1" x14ac:dyDescent="0.25">
      <c r="B13" s="1123"/>
      <c r="C13" s="1123"/>
      <c r="D13" s="1123"/>
      <c r="E13" s="1123"/>
      <c r="F13" s="1123"/>
      <c r="G13" s="1123"/>
      <c r="H13" s="1123"/>
      <c r="I13" s="1123"/>
      <c r="J13" s="1123"/>
      <c r="K13" s="1123"/>
      <c r="L13" s="1123"/>
    </row>
    <row r="14" spans="2:12" ht="22.5" customHeight="1" x14ac:dyDescent="0.25">
      <c r="B14" s="1122"/>
      <c r="C14" s="1122"/>
      <c r="D14" s="1122"/>
      <c r="E14" s="1122"/>
      <c r="F14" s="1122"/>
      <c r="G14" s="1122"/>
      <c r="H14" s="1122"/>
      <c r="I14" s="1122"/>
      <c r="J14" s="1122"/>
      <c r="K14" s="1122"/>
      <c r="L14" s="1122"/>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C16"/>
  <sheetViews>
    <sheetView showGridLines="0" view="pageLayout" zoomScaleNormal="100" workbookViewId="0">
      <selection activeCell="C6" sqref="C6:D6"/>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55" t="s">
        <v>1601</v>
      </c>
    </row>
    <row r="2" spans="1:3" x14ac:dyDescent="0.25">
      <c r="A2" t="s">
        <v>127</v>
      </c>
    </row>
    <row r="5" spans="1:3" x14ac:dyDescent="0.25">
      <c r="A5" s="375" t="s">
        <v>128</v>
      </c>
      <c r="B5" s="399" t="s">
        <v>122</v>
      </c>
      <c r="C5" s="57" t="s">
        <v>129</v>
      </c>
    </row>
    <row r="6" spans="1:3" ht="90" x14ac:dyDescent="0.25">
      <c r="A6" s="374" t="s">
        <v>1607</v>
      </c>
      <c r="B6" s="399" t="s">
        <v>116</v>
      </c>
      <c r="C6" s="585" t="s">
        <v>1608</v>
      </c>
    </row>
    <row r="7" spans="1:3" ht="90" x14ac:dyDescent="0.25">
      <c r="A7" s="374" t="s">
        <v>1609</v>
      </c>
      <c r="B7" s="58" t="s">
        <v>119</v>
      </c>
      <c r="C7" s="585" t="s">
        <v>1610</v>
      </c>
    </row>
    <row r="8" spans="1:3" ht="45" x14ac:dyDescent="0.25">
      <c r="A8" s="374" t="s">
        <v>1611</v>
      </c>
      <c r="B8" s="399" t="s">
        <v>154</v>
      </c>
      <c r="C8" s="585" t="s">
        <v>1612</v>
      </c>
    </row>
    <row r="9" spans="1:3" ht="150" x14ac:dyDescent="0.25">
      <c r="A9" s="374" t="s">
        <v>1613</v>
      </c>
      <c r="B9" s="399" t="s">
        <v>139</v>
      </c>
      <c r="C9" s="585" t="s">
        <v>1614</v>
      </c>
    </row>
    <row r="10" spans="1:3" ht="30" x14ac:dyDescent="0.25">
      <c r="A10" s="374" t="s">
        <v>1615</v>
      </c>
      <c r="B10" s="399" t="s">
        <v>141</v>
      </c>
      <c r="C10" s="585" t="s">
        <v>1616</v>
      </c>
    </row>
    <row r="11" spans="1:3" ht="45" x14ac:dyDescent="0.25">
      <c r="A11" s="374" t="s">
        <v>1617</v>
      </c>
      <c r="B11" s="399" t="s">
        <v>144</v>
      </c>
      <c r="C11" s="585" t="s">
        <v>1618</v>
      </c>
    </row>
    <row r="12" spans="1:3" ht="30" x14ac:dyDescent="0.25">
      <c r="A12" s="374" t="s">
        <v>1619</v>
      </c>
      <c r="B12" s="399" t="s">
        <v>147</v>
      </c>
      <c r="C12" s="585" t="s">
        <v>1620</v>
      </c>
    </row>
    <row r="13" spans="1:3" ht="30" x14ac:dyDescent="0.25">
      <c r="A13" s="374" t="s">
        <v>1621</v>
      </c>
      <c r="B13" s="399" t="s">
        <v>263</v>
      </c>
      <c r="C13" s="585" t="s">
        <v>1622</v>
      </c>
    </row>
    <row r="14" spans="1:3" ht="105" x14ac:dyDescent="0.25">
      <c r="A14" s="374" t="s">
        <v>1623</v>
      </c>
      <c r="B14" s="399" t="s">
        <v>312</v>
      </c>
      <c r="C14" s="585" t="s">
        <v>1624</v>
      </c>
    </row>
    <row r="16" spans="1:3" x14ac:dyDescent="0.25">
      <c r="B16" s="1469"/>
      <c r="C16" s="1272"/>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Q20"/>
  <sheetViews>
    <sheetView showGridLines="0" zoomScaleNormal="100" workbookViewId="0">
      <selection activeCell="C6" sqref="C6:D6"/>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42"/>
      <c r="B1" s="1473" t="s">
        <v>1602</v>
      </c>
      <c r="C1" s="1474"/>
      <c r="D1" s="1474"/>
      <c r="E1" s="1474"/>
      <c r="F1" s="1474"/>
      <c r="G1" s="1474"/>
      <c r="H1" s="1474"/>
      <c r="I1" s="1474"/>
      <c r="J1" s="1474"/>
      <c r="K1" s="1474"/>
      <c r="L1" s="1474"/>
      <c r="M1" s="1474"/>
      <c r="N1" s="1474"/>
      <c r="O1" s="1474"/>
      <c r="P1" s="1474"/>
      <c r="Q1" s="1474"/>
    </row>
    <row r="4" spans="1:17" x14ac:dyDescent="0.25">
      <c r="A4" s="586"/>
      <c r="B4" s="587"/>
      <c r="C4" s="545" t="s">
        <v>6</v>
      </c>
      <c r="D4" s="545" t="s">
        <v>7</v>
      </c>
      <c r="E4" s="545" t="s">
        <v>8</v>
      </c>
      <c r="F4" s="545" t="s">
        <v>43</v>
      </c>
      <c r="G4" s="545" t="s">
        <v>44</v>
      </c>
      <c r="H4" s="545" t="s">
        <v>166</v>
      </c>
      <c r="I4" s="545" t="s">
        <v>167</v>
      </c>
      <c r="J4" s="545" t="s">
        <v>201</v>
      </c>
      <c r="K4" s="545" t="s">
        <v>456</v>
      </c>
      <c r="L4" s="545" t="s">
        <v>457</v>
      </c>
      <c r="M4" s="545" t="s">
        <v>458</v>
      </c>
      <c r="N4" s="545" t="s">
        <v>459</v>
      </c>
      <c r="O4" s="545" t="s">
        <v>460</v>
      </c>
      <c r="P4" s="545" t="s">
        <v>748</v>
      </c>
      <c r="Q4" s="545" t="s">
        <v>749</v>
      </c>
    </row>
    <row r="5" spans="1:17" x14ac:dyDescent="0.25">
      <c r="A5" s="586"/>
      <c r="B5" s="587"/>
      <c r="C5" s="1475" t="s">
        <v>1625</v>
      </c>
      <c r="D5" s="1475"/>
      <c r="E5" s="1475"/>
      <c r="F5" s="1475"/>
      <c r="G5" s="1475"/>
      <c r="H5" s="1475"/>
      <c r="I5" s="1475"/>
      <c r="J5" s="1475" t="s">
        <v>1626</v>
      </c>
      <c r="K5" s="1475"/>
      <c r="L5" s="1475"/>
      <c r="M5" s="1475"/>
      <c r="N5" s="1475" t="s">
        <v>1627</v>
      </c>
      <c r="O5" s="1475"/>
      <c r="P5" s="1475"/>
      <c r="Q5" s="1475"/>
    </row>
    <row r="6" spans="1:17" x14ac:dyDescent="0.25">
      <c r="A6" s="586"/>
      <c r="B6" s="587"/>
      <c r="C6" s="1476" t="s">
        <v>1628</v>
      </c>
      <c r="D6" s="1477"/>
      <c r="E6" s="1477"/>
      <c r="F6" s="1478"/>
      <c r="G6" s="1479" t="s">
        <v>1629</v>
      </c>
      <c r="H6" s="1475"/>
      <c r="I6" s="588" t="s">
        <v>1630</v>
      </c>
      <c r="J6" s="1475" t="s">
        <v>1628</v>
      </c>
      <c r="K6" s="1475"/>
      <c r="L6" s="1470" t="s">
        <v>1629</v>
      </c>
      <c r="M6" s="588" t="s">
        <v>1630</v>
      </c>
      <c r="N6" s="1475" t="s">
        <v>1628</v>
      </c>
      <c r="O6" s="1475"/>
      <c r="P6" s="1470" t="s">
        <v>1629</v>
      </c>
      <c r="Q6" s="588" t="s">
        <v>1630</v>
      </c>
    </row>
    <row r="7" spans="1:17" x14ac:dyDescent="0.25">
      <c r="A7" s="586"/>
      <c r="B7" s="587"/>
      <c r="C7" s="1480" t="s">
        <v>1631</v>
      </c>
      <c r="D7" s="1478"/>
      <c r="E7" s="1480" t="s">
        <v>1632</v>
      </c>
      <c r="F7" s="1478"/>
      <c r="G7" s="1472"/>
      <c r="H7" s="1481" t="s">
        <v>1633</v>
      </c>
      <c r="I7" s="1472"/>
      <c r="J7" s="1470" t="s">
        <v>1631</v>
      </c>
      <c r="K7" s="1470" t="s">
        <v>1632</v>
      </c>
      <c r="L7" s="1472"/>
      <c r="M7" s="1472"/>
      <c r="N7" s="1470" t="s">
        <v>1631</v>
      </c>
      <c r="O7" s="1470" t="s">
        <v>1632</v>
      </c>
      <c r="P7" s="1472"/>
      <c r="Q7" s="1472"/>
    </row>
    <row r="8" spans="1:17" ht="60" x14ac:dyDescent="0.25">
      <c r="A8" s="589"/>
      <c r="B8" s="590"/>
      <c r="C8" s="591"/>
      <c r="D8" s="442" t="s">
        <v>1633</v>
      </c>
      <c r="E8" s="591"/>
      <c r="F8" s="442" t="s">
        <v>1633</v>
      </c>
      <c r="G8" s="1471"/>
      <c r="H8" s="1482"/>
      <c r="I8" s="1471"/>
      <c r="J8" s="1471"/>
      <c r="K8" s="1471"/>
      <c r="L8" s="1471"/>
      <c r="M8" s="1471"/>
      <c r="N8" s="1471"/>
      <c r="O8" s="1471"/>
      <c r="P8" s="1471"/>
      <c r="Q8" s="1471"/>
    </row>
    <row r="9" spans="1:17" x14ac:dyDescent="0.25">
      <c r="A9" s="592">
        <v>1</v>
      </c>
      <c r="B9" s="593" t="s">
        <v>1634</v>
      </c>
      <c r="C9" s="591"/>
      <c r="D9" s="545"/>
      <c r="E9" s="591"/>
      <c r="F9" s="545"/>
      <c r="G9" s="594"/>
      <c r="H9" s="594"/>
      <c r="I9" s="594"/>
      <c r="J9" s="594"/>
      <c r="K9" s="594"/>
      <c r="L9" s="594"/>
      <c r="M9" s="594"/>
      <c r="N9" s="594"/>
      <c r="O9" s="594"/>
      <c r="P9" s="594"/>
      <c r="Q9" s="594"/>
    </row>
    <row r="10" spans="1:17" x14ac:dyDescent="0.25">
      <c r="A10" s="155">
        <v>2</v>
      </c>
      <c r="B10" s="595" t="s">
        <v>1635</v>
      </c>
      <c r="C10" s="545"/>
      <c r="D10" s="545"/>
      <c r="E10" s="545"/>
      <c r="F10" s="545"/>
      <c r="G10" s="545"/>
      <c r="H10" s="545"/>
      <c r="I10" s="545"/>
      <c r="J10" s="545"/>
      <c r="K10" s="545"/>
      <c r="L10" s="545"/>
      <c r="M10" s="545"/>
      <c r="N10" s="545"/>
      <c r="O10" s="545"/>
      <c r="P10" s="545"/>
      <c r="Q10" s="545"/>
    </row>
    <row r="11" spans="1:17" x14ac:dyDescent="0.25">
      <c r="A11" s="155">
        <v>3</v>
      </c>
      <c r="B11" s="211" t="s">
        <v>1636</v>
      </c>
      <c r="C11" s="211"/>
      <c r="D11" s="211"/>
      <c r="E11" s="211"/>
      <c r="F11" s="211"/>
      <c r="G11" s="211"/>
      <c r="H11" s="596"/>
      <c r="I11" s="596"/>
      <c r="J11" s="596"/>
      <c r="K11" s="596"/>
      <c r="L11" s="596"/>
      <c r="M11" s="596"/>
      <c r="N11" s="596"/>
      <c r="O11" s="596"/>
      <c r="P11" s="596"/>
      <c r="Q11" s="596"/>
    </row>
    <row r="12" spans="1:17" x14ac:dyDescent="0.25">
      <c r="A12" s="155">
        <v>4</v>
      </c>
      <c r="B12" s="211" t="s">
        <v>1637</v>
      </c>
      <c r="C12" s="211"/>
      <c r="D12" s="211"/>
      <c r="E12" s="211"/>
      <c r="F12" s="211"/>
      <c r="G12" s="211"/>
      <c r="H12" s="596"/>
      <c r="I12" s="596"/>
      <c r="J12" s="596"/>
      <c r="K12" s="596"/>
      <c r="L12" s="596"/>
      <c r="M12" s="596"/>
      <c r="N12" s="596"/>
      <c r="O12" s="596"/>
      <c r="P12" s="596"/>
      <c r="Q12" s="596"/>
    </row>
    <row r="13" spans="1:17" x14ac:dyDescent="0.25">
      <c r="A13" s="155">
        <v>5</v>
      </c>
      <c r="B13" s="211" t="s">
        <v>1638</v>
      </c>
      <c r="C13" s="211"/>
      <c r="D13" s="211"/>
      <c r="E13" s="211"/>
      <c r="F13" s="211"/>
      <c r="G13" s="211"/>
      <c r="H13" s="596"/>
      <c r="I13" s="596"/>
      <c r="J13" s="596"/>
      <c r="K13" s="596"/>
      <c r="L13" s="596"/>
      <c r="M13" s="596"/>
      <c r="N13" s="596"/>
      <c r="O13" s="596"/>
      <c r="P13" s="596"/>
      <c r="Q13" s="596"/>
    </row>
    <row r="14" spans="1:17" x14ac:dyDescent="0.25">
      <c r="A14" s="155">
        <v>6</v>
      </c>
      <c r="B14" s="211" t="s">
        <v>1639</v>
      </c>
      <c r="C14" s="211"/>
      <c r="D14" s="211"/>
      <c r="E14" s="211"/>
      <c r="F14" s="211"/>
      <c r="G14" s="211"/>
      <c r="H14" s="596"/>
      <c r="I14" s="596"/>
      <c r="J14" s="596"/>
      <c r="K14" s="596"/>
      <c r="L14" s="596"/>
      <c r="M14" s="596"/>
      <c r="N14" s="596"/>
      <c r="O14" s="596"/>
      <c r="P14" s="596"/>
      <c r="Q14" s="596"/>
    </row>
    <row r="15" spans="1:17" x14ac:dyDescent="0.25">
      <c r="A15" s="155">
        <v>7</v>
      </c>
      <c r="B15" s="597" t="s">
        <v>1640</v>
      </c>
      <c r="C15" s="545"/>
      <c r="D15" s="545"/>
      <c r="E15" s="545"/>
      <c r="F15" s="545"/>
      <c r="G15" s="545"/>
      <c r="H15" s="545"/>
      <c r="I15" s="545"/>
      <c r="J15" s="545"/>
      <c r="K15" s="545"/>
      <c r="L15" s="545"/>
      <c r="M15" s="545"/>
      <c r="N15" s="545"/>
      <c r="O15" s="545"/>
      <c r="P15" s="545"/>
      <c r="Q15" s="545"/>
    </row>
    <row r="16" spans="1:17" x14ac:dyDescent="0.25">
      <c r="A16" s="155">
        <v>8</v>
      </c>
      <c r="B16" s="211" t="s">
        <v>1641</v>
      </c>
      <c r="C16" s="211"/>
      <c r="D16" s="211"/>
      <c r="E16" s="211"/>
      <c r="F16" s="211"/>
      <c r="G16" s="211"/>
      <c r="H16" s="211"/>
      <c r="I16" s="211"/>
      <c r="J16" s="211"/>
      <c r="K16" s="211"/>
      <c r="L16" s="211"/>
      <c r="M16" s="211"/>
      <c r="N16" s="211"/>
      <c r="O16" s="211"/>
      <c r="P16" s="211"/>
      <c r="Q16" s="211"/>
    </row>
    <row r="17" spans="1:17" x14ac:dyDescent="0.25">
      <c r="A17" s="155">
        <v>9</v>
      </c>
      <c r="B17" s="211" t="s">
        <v>1642</v>
      </c>
      <c r="C17" s="211"/>
      <c r="D17" s="211"/>
      <c r="E17" s="211"/>
      <c r="F17" s="211"/>
      <c r="G17" s="211"/>
      <c r="H17" s="211"/>
      <c r="I17" s="211"/>
      <c r="J17" s="211"/>
      <c r="K17" s="211"/>
      <c r="L17" s="211"/>
      <c r="M17" s="211"/>
      <c r="N17" s="211"/>
      <c r="O17" s="211"/>
      <c r="P17" s="211"/>
      <c r="Q17" s="211"/>
    </row>
    <row r="18" spans="1:17" x14ac:dyDescent="0.25">
      <c r="A18" s="155">
        <v>10</v>
      </c>
      <c r="B18" s="211" t="s">
        <v>1643</v>
      </c>
      <c r="C18" s="211"/>
      <c r="D18" s="211"/>
      <c r="E18" s="211"/>
      <c r="F18" s="211"/>
      <c r="G18" s="211"/>
      <c r="H18" s="211"/>
      <c r="I18" s="211"/>
      <c r="J18" s="211"/>
      <c r="K18" s="211"/>
      <c r="L18" s="211"/>
      <c r="M18" s="211"/>
      <c r="N18" s="211"/>
      <c r="O18" s="211"/>
      <c r="P18" s="211"/>
      <c r="Q18" s="211"/>
    </row>
    <row r="19" spans="1:17" x14ac:dyDescent="0.25">
      <c r="A19" s="155">
        <v>11</v>
      </c>
      <c r="B19" s="211" t="s">
        <v>1644</v>
      </c>
      <c r="C19" s="211"/>
      <c r="D19" s="211"/>
      <c r="E19" s="211"/>
      <c r="F19" s="211"/>
      <c r="G19" s="211"/>
      <c r="H19" s="211"/>
      <c r="I19" s="211"/>
      <c r="J19" s="211"/>
      <c r="K19" s="211"/>
      <c r="L19" s="211"/>
      <c r="M19" s="211"/>
      <c r="N19" s="211"/>
      <c r="O19" s="211"/>
      <c r="P19" s="211"/>
      <c r="Q19" s="211"/>
    </row>
    <row r="20" spans="1:17" x14ac:dyDescent="0.25">
      <c r="A20" s="155">
        <v>12</v>
      </c>
      <c r="B20" s="211" t="s">
        <v>1639</v>
      </c>
      <c r="C20" s="211"/>
      <c r="D20" s="211"/>
      <c r="E20" s="211"/>
      <c r="F20" s="211"/>
      <c r="G20" s="211"/>
      <c r="H20" s="211"/>
      <c r="I20" s="211"/>
      <c r="J20" s="211"/>
      <c r="K20" s="211"/>
      <c r="L20" s="211"/>
      <c r="M20" s="211"/>
      <c r="N20" s="211"/>
      <c r="O20" s="211"/>
      <c r="P20" s="211"/>
      <c r="Q20" s="211"/>
    </row>
  </sheetData>
  <mergeCells count="21">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 ref="K7:K8"/>
    <mergeCell ref="M7:M8"/>
    <mergeCell ref="N7:N8"/>
    <mergeCell ref="O7:O8"/>
    <mergeCell ref="Q7:Q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N19"/>
  <sheetViews>
    <sheetView showGridLines="0" view="pageLayout" zoomScaleNormal="100" workbookViewId="0">
      <selection activeCell="C6" sqref="C6:D6"/>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598" t="s">
        <v>1603</v>
      </c>
      <c r="C1" s="599"/>
      <c r="D1" s="599"/>
      <c r="E1" s="599"/>
      <c r="F1" s="599"/>
      <c r="G1" s="599"/>
      <c r="H1" s="599"/>
      <c r="I1" s="599"/>
      <c r="J1" s="599"/>
      <c r="K1" s="599"/>
      <c r="L1" s="599"/>
      <c r="M1" s="599"/>
    </row>
    <row r="4" spans="1:14" x14ac:dyDescent="0.25">
      <c r="A4" s="586"/>
      <c r="B4" s="587"/>
      <c r="C4" s="545" t="s">
        <v>6</v>
      </c>
      <c r="D4" s="545" t="s">
        <v>7</v>
      </c>
      <c r="E4" s="545" t="s">
        <v>8</v>
      </c>
      <c r="F4" s="545" t="s">
        <v>43</v>
      </c>
      <c r="G4" s="545" t="s">
        <v>44</v>
      </c>
      <c r="H4" s="545" t="s">
        <v>166</v>
      </c>
      <c r="I4" s="545" t="s">
        <v>167</v>
      </c>
      <c r="J4" s="545" t="s">
        <v>201</v>
      </c>
      <c r="K4" s="545" t="s">
        <v>456</v>
      </c>
      <c r="L4" s="545" t="s">
        <v>457</v>
      </c>
      <c r="M4" s="545" t="s">
        <v>458</v>
      </c>
      <c r="N4" s="545" t="s">
        <v>459</v>
      </c>
    </row>
    <row r="5" spans="1:14" x14ac:dyDescent="0.25">
      <c r="A5" s="586"/>
      <c r="B5" s="587"/>
      <c r="C5" s="1475" t="s">
        <v>1625</v>
      </c>
      <c r="D5" s="1475"/>
      <c r="E5" s="1475"/>
      <c r="F5" s="1475"/>
      <c r="G5" s="1475" t="s">
        <v>1626</v>
      </c>
      <c r="H5" s="1475"/>
      <c r="I5" s="1475"/>
      <c r="J5" s="1475"/>
      <c r="K5" s="1475" t="s">
        <v>1627</v>
      </c>
      <c r="L5" s="1475"/>
      <c r="M5" s="1475"/>
      <c r="N5" s="1475"/>
    </row>
    <row r="6" spans="1:14" x14ac:dyDescent="0.25">
      <c r="A6" s="586"/>
      <c r="B6" s="587"/>
      <c r="C6" s="1476" t="s">
        <v>1628</v>
      </c>
      <c r="D6" s="1477"/>
      <c r="E6" s="1470" t="s">
        <v>1629</v>
      </c>
      <c r="F6" s="588" t="s">
        <v>1630</v>
      </c>
      <c r="G6" s="1475" t="s">
        <v>1628</v>
      </c>
      <c r="H6" s="1475"/>
      <c r="I6" s="1470" t="s">
        <v>1629</v>
      </c>
      <c r="J6" s="588" t="s">
        <v>1630</v>
      </c>
      <c r="K6" s="1475" t="s">
        <v>1628</v>
      </c>
      <c r="L6" s="1475"/>
      <c r="M6" s="1470" t="s">
        <v>1629</v>
      </c>
      <c r="N6" s="588" t="s">
        <v>1630</v>
      </c>
    </row>
    <row r="7" spans="1:14" x14ac:dyDescent="0.25">
      <c r="A7" s="589"/>
      <c r="B7" s="590"/>
      <c r="C7" s="600" t="s">
        <v>1631</v>
      </c>
      <c r="D7" s="600" t="s">
        <v>1632</v>
      </c>
      <c r="E7" s="1471"/>
      <c r="F7" s="594"/>
      <c r="G7" s="601" t="s">
        <v>1631</v>
      </c>
      <c r="H7" s="601" t="s">
        <v>1632</v>
      </c>
      <c r="I7" s="1471"/>
      <c r="J7" s="594"/>
      <c r="K7" s="601" t="s">
        <v>1631</v>
      </c>
      <c r="L7" s="601" t="s">
        <v>1632</v>
      </c>
      <c r="M7" s="1471"/>
      <c r="N7" s="594"/>
    </row>
    <row r="8" spans="1:14" x14ac:dyDescent="0.25">
      <c r="A8" s="592">
        <v>1</v>
      </c>
      <c r="B8" s="593" t="s">
        <v>1634</v>
      </c>
      <c r="C8" s="600"/>
      <c r="D8" s="600"/>
      <c r="E8" s="594"/>
      <c r="F8" s="601"/>
      <c r="G8" s="601"/>
      <c r="H8" s="601"/>
      <c r="I8" s="594"/>
      <c r="J8" s="601"/>
      <c r="K8" s="601"/>
      <c r="L8" s="601"/>
      <c r="M8" s="594"/>
      <c r="N8" s="601"/>
    </row>
    <row r="9" spans="1:14" x14ac:dyDescent="0.25">
      <c r="A9" s="155">
        <v>2</v>
      </c>
      <c r="B9" s="602" t="s">
        <v>1635</v>
      </c>
      <c r="C9" s="545"/>
      <c r="D9" s="545"/>
      <c r="E9" s="545"/>
      <c r="F9" s="545"/>
      <c r="G9" s="545"/>
      <c r="H9" s="545"/>
      <c r="I9" s="545"/>
      <c r="J9" s="545"/>
      <c r="K9" s="545"/>
      <c r="L9" s="545"/>
      <c r="M9" s="545"/>
      <c r="N9" s="545"/>
    </row>
    <row r="10" spans="1:14" x14ac:dyDescent="0.25">
      <c r="A10" s="155">
        <v>3</v>
      </c>
      <c r="B10" s="603" t="s">
        <v>1636</v>
      </c>
      <c r="C10" s="596"/>
      <c r="D10" s="596"/>
      <c r="E10" s="596"/>
      <c r="F10" s="596"/>
      <c r="G10" s="596"/>
      <c r="H10" s="596"/>
      <c r="I10" s="596"/>
      <c r="J10" s="596"/>
      <c r="K10" s="596"/>
      <c r="L10" s="596"/>
      <c r="M10" s="596"/>
      <c r="N10" s="596"/>
    </row>
    <row r="11" spans="1:14" x14ac:dyDescent="0.25">
      <c r="A11" s="155">
        <v>4</v>
      </c>
      <c r="B11" s="603" t="s">
        <v>1637</v>
      </c>
      <c r="C11" s="596"/>
      <c r="D11" s="596"/>
      <c r="E11" s="596"/>
      <c r="F11" s="596"/>
      <c r="G11" s="596"/>
      <c r="H11" s="596"/>
      <c r="I11" s="596"/>
      <c r="J11" s="596"/>
      <c r="K11" s="596"/>
      <c r="L11" s="596"/>
      <c r="M11" s="596"/>
      <c r="N11" s="596"/>
    </row>
    <row r="12" spans="1:14" x14ac:dyDescent="0.25">
      <c r="A12" s="155">
        <v>5</v>
      </c>
      <c r="B12" s="603" t="s">
        <v>1638</v>
      </c>
      <c r="C12" s="596"/>
      <c r="D12" s="596"/>
      <c r="E12" s="596"/>
      <c r="F12" s="596"/>
      <c r="G12" s="596"/>
      <c r="H12" s="596"/>
      <c r="I12" s="596"/>
      <c r="J12" s="596"/>
      <c r="K12" s="596"/>
      <c r="L12" s="596"/>
      <c r="M12" s="596"/>
      <c r="N12" s="596"/>
    </row>
    <row r="13" spans="1:14" x14ac:dyDescent="0.25">
      <c r="A13" s="155">
        <v>6</v>
      </c>
      <c r="B13" s="603" t="s">
        <v>1639</v>
      </c>
      <c r="C13" s="596"/>
      <c r="D13" s="596"/>
      <c r="E13" s="596"/>
      <c r="F13" s="596"/>
      <c r="G13" s="596"/>
      <c r="H13" s="596"/>
      <c r="I13" s="596"/>
      <c r="J13" s="596"/>
      <c r="K13" s="596"/>
      <c r="L13" s="596"/>
      <c r="M13" s="596"/>
      <c r="N13" s="596"/>
    </row>
    <row r="14" spans="1:14" ht="15.75" customHeight="1" x14ac:dyDescent="0.25">
      <c r="A14" s="155">
        <v>7</v>
      </c>
      <c r="B14" s="602" t="s">
        <v>1640</v>
      </c>
      <c r="C14" s="545"/>
      <c r="D14" s="545"/>
      <c r="E14" s="545"/>
      <c r="F14" s="545"/>
      <c r="G14" s="545"/>
      <c r="H14" s="545"/>
      <c r="I14" s="545"/>
      <c r="J14" s="545"/>
      <c r="K14" s="545"/>
      <c r="L14" s="545"/>
      <c r="M14" s="545"/>
      <c r="N14" s="545"/>
    </row>
    <row r="15" spans="1:14" x14ac:dyDescent="0.25">
      <c r="A15" s="155">
        <v>8</v>
      </c>
      <c r="B15" s="603" t="s">
        <v>1641</v>
      </c>
      <c r="C15" s="596"/>
      <c r="D15" s="596"/>
      <c r="E15" s="596"/>
      <c r="F15" s="596"/>
      <c r="G15" s="596"/>
      <c r="H15" s="596"/>
      <c r="I15" s="596"/>
      <c r="J15" s="596"/>
      <c r="K15" s="596"/>
      <c r="L15" s="596"/>
      <c r="M15" s="596"/>
      <c r="N15" s="596"/>
    </row>
    <row r="16" spans="1:14" x14ac:dyDescent="0.25">
      <c r="A16" s="155">
        <v>9</v>
      </c>
      <c r="B16" s="603" t="s">
        <v>1642</v>
      </c>
      <c r="C16" s="596"/>
      <c r="D16" s="596"/>
      <c r="E16" s="596"/>
      <c r="F16" s="596"/>
      <c r="G16" s="596"/>
      <c r="H16" s="596"/>
      <c r="I16" s="596"/>
      <c r="J16" s="596"/>
      <c r="K16" s="596"/>
      <c r="L16" s="596"/>
      <c r="M16" s="596"/>
      <c r="N16" s="596"/>
    </row>
    <row r="17" spans="1:14" x14ac:dyDescent="0.25">
      <c r="A17" s="155">
        <v>10</v>
      </c>
      <c r="B17" s="603" t="s">
        <v>1643</v>
      </c>
      <c r="C17" s="596"/>
      <c r="D17" s="596"/>
      <c r="E17" s="596"/>
      <c r="F17" s="596"/>
      <c r="G17" s="596"/>
      <c r="H17" s="596"/>
      <c r="I17" s="596"/>
      <c r="J17" s="596"/>
      <c r="K17" s="596"/>
      <c r="L17" s="596"/>
      <c r="M17" s="596"/>
      <c r="N17" s="596"/>
    </row>
    <row r="18" spans="1:14" x14ac:dyDescent="0.25">
      <c r="A18" s="155">
        <v>11</v>
      </c>
      <c r="B18" s="603" t="s">
        <v>1644</v>
      </c>
      <c r="C18" s="596"/>
      <c r="D18" s="596"/>
      <c r="E18" s="596"/>
      <c r="F18" s="596"/>
      <c r="G18" s="596"/>
      <c r="H18" s="596"/>
      <c r="I18" s="596"/>
      <c r="J18" s="596"/>
      <c r="K18" s="596"/>
      <c r="L18" s="596"/>
      <c r="M18" s="596"/>
      <c r="N18" s="596"/>
    </row>
    <row r="19" spans="1:14" x14ac:dyDescent="0.25">
      <c r="A19" s="155">
        <v>12</v>
      </c>
      <c r="B19" s="603" t="s">
        <v>1639</v>
      </c>
      <c r="C19" s="211"/>
      <c r="D19" s="211"/>
      <c r="E19" s="211"/>
      <c r="F19" s="211"/>
      <c r="G19" s="211"/>
      <c r="H19" s="211"/>
      <c r="I19" s="211"/>
      <c r="J19" s="211"/>
      <c r="K19" s="211"/>
      <c r="L19" s="211"/>
      <c r="M19" s="211"/>
      <c r="N19" s="21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T21"/>
  <sheetViews>
    <sheetView showGridLines="0" view="pageLayout" topLeftCell="A6" zoomScale="85" zoomScaleNormal="100" zoomScalePageLayoutView="85" workbookViewId="0">
      <selection activeCell="C6" sqref="C6:D6"/>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604" t="s">
        <v>1645</v>
      </c>
      <c r="C1" s="530"/>
      <c r="E1" s="530"/>
      <c r="F1" s="530"/>
      <c r="G1" s="530"/>
      <c r="H1" s="530"/>
      <c r="I1" s="530"/>
      <c r="J1" s="530"/>
      <c r="K1" s="530"/>
      <c r="L1" s="530"/>
      <c r="M1" s="530"/>
      <c r="N1" s="530"/>
      <c r="O1" s="530"/>
    </row>
    <row r="2" spans="1:20" ht="18.75" x14ac:dyDescent="0.3">
      <c r="B2" s="605"/>
      <c r="C2" s="606"/>
      <c r="D2" s="606"/>
      <c r="E2" s="606"/>
      <c r="F2" s="606"/>
      <c r="G2" s="606"/>
      <c r="H2" s="606"/>
      <c r="I2" s="606"/>
      <c r="J2" s="606"/>
      <c r="K2" s="606"/>
      <c r="L2" s="607"/>
      <c r="M2" s="607"/>
    </row>
    <row r="4" spans="1:20" x14ac:dyDescent="0.25">
      <c r="A4" s="135"/>
      <c r="B4" s="135"/>
      <c r="C4" s="135"/>
      <c r="D4" s="545" t="s">
        <v>6</v>
      </c>
      <c r="E4" s="545" t="s">
        <v>7</v>
      </c>
      <c r="F4" s="545" t="s">
        <v>8</v>
      </c>
      <c r="G4" s="545" t="s">
        <v>43</v>
      </c>
      <c r="H4" s="545" t="s">
        <v>44</v>
      </c>
      <c r="I4" s="545" t="s">
        <v>166</v>
      </c>
      <c r="J4" s="545" t="s">
        <v>167</v>
      </c>
      <c r="K4" s="545" t="s">
        <v>201</v>
      </c>
      <c r="L4" s="545" t="s">
        <v>456</v>
      </c>
      <c r="M4" s="545" t="s">
        <v>457</v>
      </c>
      <c r="N4" s="545" t="s">
        <v>458</v>
      </c>
      <c r="O4" s="545" t="s">
        <v>459</v>
      </c>
      <c r="P4" s="545" t="s">
        <v>460</v>
      </c>
      <c r="Q4" s="545" t="s">
        <v>748</v>
      </c>
      <c r="R4" s="545" t="s">
        <v>749</v>
      </c>
      <c r="S4" s="545" t="s">
        <v>1646</v>
      </c>
      <c r="T4" s="545" t="s">
        <v>1647</v>
      </c>
    </row>
    <row r="5" spans="1:20" x14ac:dyDescent="0.25">
      <c r="A5" s="135"/>
      <c r="B5" s="135"/>
      <c r="C5" s="135"/>
      <c r="D5" s="1484" t="s">
        <v>1648</v>
      </c>
      <c r="E5" s="1475"/>
      <c r="F5" s="1475"/>
      <c r="G5" s="1475"/>
      <c r="H5" s="1475"/>
      <c r="I5" s="1475" t="s">
        <v>1649</v>
      </c>
      <c r="J5" s="1475"/>
      <c r="K5" s="1475"/>
      <c r="L5" s="1475"/>
      <c r="M5" s="1475" t="s">
        <v>1650</v>
      </c>
      <c r="N5" s="1475"/>
      <c r="O5" s="1475"/>
      <c r="P5" s="1475"/>
      <c r="Q5" s="1475" t="s">
        <v>1651</v>
      </c>
      <c r="R5" s="1475"/>
      <c r="S5" s="1475"/>
      <c r="T5" s="1475"/>
    </row>
    <row r="6" spans="1:20" s="376" customFormat="1" ht="30" x14ac:dyDescent="0.25">
      <c r="A6" s="608"/>
      <c r="B6" s="608"/>
      <c r="C6" s="608"/>
      <c r="D6" s="609" t="s">
        <v>1652</v>
      </c>
      <c r="E6" s="609" t="s">
        <v>1653</v>
      </c>
      <c r="F6" s="609" t="s">
        <v>1654</v>
      </c>
      <c r="G6" s="609" t="s">
        <v>1655</v>
      </c>
      <c r="H6" s="609" t="s">
        <v>1656</v>
      </c>
      <c r="I6" s="609" t="s">
        <v>1657</v>
      </c>
      <c r="J6" s="609" t="s">
        <v>1658</v>
      </c>
      <c r="K6" s="609" t="s">
        <v>1659</v>
      </c>
      <c r="L6" s="610" t="s">
        <v>1656</v>
      </c>
      <c r="M6" s="609" t="s">
        <v>1657</v>
      </c>
      <c r="N6" s="609" t="s">
        <v>1658</v>
      </c>
      <c r="O6" s="609" t="s">
        <v>1659</v>
      </c>
      <c r="P6" s="610" t="s">
        <v>1660</v>
      </c>
      <c r="Q6" s="609" t="s">
        <v>1657</v>
      </c>
      <c r="R6" s="609" t="s">
        <v>1658</v>
      </c>
      <c r="S6" s="609" t="s">
        <v>1659</v>
      </c>
      <c r="T6" s="610" t="s">
        <v>1660</v>
      </c>
    </row>
    <row r="7" spans="1:20" x14ac:dyDescent="0.25">
      <c r="A7" s="611">
        <v>1</v>
      </c>
      <c r="B7" s="1485" t="s">
        <v>1634</v>
      </c>
      <c r="C7" s="1485"/>
      <c r="D7" s="211">
        <v>19977858.237810001</v>
      </c>
      <c r="E7" s="211"/>
      <c r="F7" s="211"/>
      <c r="G7" s="211"/>
      <c r="H7" s="211">
        <v>318764.49531999999</v>
      </c>
      <c r="I7" s="211">
        <v>19977858.237810001</v>
      </c>
      <c r="J7" s="211"/>
      <c r="K7" s="211"/>
      <c r="L7" s="211">
        <v>318764.49531999999</v>
      </c>
      <c r="M7" s="211">
        <v>2996678.7356699998</v>
      </c>
      <c r="N7" s="211"/>
      <c r="O7" s="211"/>
      <c r="P7" s="211">
        <v>0</v>
      </c>
      <c r="Q7" s="211">
        <v>239734.29885359999</v>
      </c>
      <c r="R7" s="211"/>
      <c r="S7" s="211"/>
      <c r="T7" s="211">
        <v>0</v>
      </c>
    </row>
    <row r="8" spans="1:20" x14ac:dyDescent="0.25">
      <c r="A8" s="545">
        <v>2</v>
      </c>
      <c r="B8" s="1483" t="s">
        <v>1661</v>
      </c>
      <c r="C8" s="1483"/>
      <c r="D8" s="211"/>
      <c r="E8" s="211"/>
      <c r="F8" s="211"/>
      <c r="G8" s="211"/>
      <c r="H8" s="211"/>
      <c r="I8" s="211"/>
      <c r="J8" s="211"/>
      <c r="K8" s="211"/>
      <c r="L8" s="211"/>
      <c r="M8" s="211"/>
      <c r="N8" s="211"/>
      <c r="O8" s="211"/>
      <c r="P8" s="211"/>
      <c r="Q8" s="211"/>
      <c r="R8" s="211"/>
      <c r="S8" s="211"/>
      <c r="T8" s="211"/>
    </row>
    <row r="9" spans="1:20" x14ac:dyDescent="0.25">
      <c r="A9" s="545">
        <v>3</v>
      </c>
      <c r="B9" s="1483" t="s">
        <v>1662</v>
      </c>
      <c r="C9" s="1483"/>
      <c r="D9" s="211"/>
      <c r="E9" s="211"/>
      <c r="F9" s="211"/>
      <c r="G9" s="211"/>
      <c r="H9" s="211"/>
      <c r="I9" s="211"/>
      <c r="J9" s="211"/>
      <c r="K9" s="211"/>
      <c r="L9" s="211"/>
      <c r="M9" s="211"/>
      <c r="N9" s="211"/>
      <c r="O9" s="211"/>
      <c r="P9" s="211"/>
      <c r="Q9" s="211"/>
      <c r="R9" s="211"/>
      <c r="S9" s="211"/>
      <c r="T9" s="211"/>
    </row>
    <row r="10" spans="1:20" x14ac:dyDescent="0.25">
      <c r="A10" s="545">
        <v>4</v>
      </c>
      <c r="B10" s="1483" t="s">
        <v>1663</v>
      </c>
      <c r="C10" s="1483"/>
      <c r="D10" s="211"/>
      <c r="E10" s="211"/>
      <c r="F10" s="211"/>
      <c r="G10" s="211"/>
      <c r="H10" s="211"/>
      <c r="I10" s="211"/>
      <c r="J10" s="211"/>
      <c r="K10" s="211"/>
      <c r="L10" s="211"/>
      <c r="M10" s="211"/>
      <c r="N10" s="211"/>
      <c r="O10" s="211"/>
      <c r="P10" s="211"/>
      <c r="Q10" s="211"/>
      <c r="R10" s="211"/>
      <c r="S10" s="211"/>
      <c r="T10" s="211"/>
    </row>
    <row r="11" spans="1:20" x14ac:dyDescent="0.25">
      <c r="A11" s="545">
        <v>5</v>
      </c>
      <c r="B11" s="1486" t="s">
        <v>1664</v>
      </c>
      <c r="C11" s="1486"/>
      <c r="D11" s="211"/>
      <c r="E11" s="211"/>
      <c r="F11" s="211"/>
      <c r="G11" s="211"/>
      <c r="H11" s="211"/>
      <c r="I11" s="211"/>
      <c r="J11" s="211"/>
      <c r="K11" s="211"/>
      <c r="L11" s="211"/>
      <c r="M11" s="211"/>
      <c r="N11" s="211"/>
      <c r="O11" s="211"/>
      <c r="P11" s="211"/>
      <c r="Q11" s="211"/>
      <c r="R11" s="211"/>
      <c r="S11" s="211"/>
      <c r="T11" s="211"/>
    </row>
    <row r="12" spans="1:20" x14ac:dyDescent="0.25">
      <c r="A12" s="545">
        <v>6</v>
      </c>
      <c r="B12" s="1483" t="s">
        <v>1665</v>
      </c>
      <c r="C12" s="1483"/>
      <c r="D12" s="211"/>
      <c r="E12" s="211"/>
      <c r="F12" s="211"/>
      <c r="G12" s="211"/>
      <c r="H12" s="211"/>
      <c r="I12" s="211"/>
      <c r="J12" s="211"/>
      <c r="K12" s="211"/>
      <c r="L12" s="211"/>
      <c r="M12" s="211"/>
      <c r="N12" s="211"/>
      <c r="O12" s="211"/>
      <c r="P12" s="211"/>
      <c r="Q12" s="211"/>
      <c r="R12" s="211"/>
      <c r="S12" s="211"/>
      <c r="T12" s="211"/>
    </row>
    <row r="13" spans="1:20" x14ac:dyDescent="0.25">
      <c r="A13" s="545">
        <v>7</v>
      </c>
      <c r="B13" s="1486" t="s">
        <v>1664</v>
      </c>
      <c r="C13" s="1486"/>
      <c r="D13" s="211"/>
      <c r="E13" s="211"/>
      <c r="F13" s="211"/>
      <c r="G13" s="211"/>
      <c r="H13" s="211"/>
      <c r="I13" s="211"/>
      <c r="J13" s="211"/>
      <c r="K13" s="211"/>
      <c r="L13" s="211"/>
      <c r="M13" s="211"/>
      <c r="N13" s="211"/>
      <c r="O13" s="211"/>
      <c r="P13" s="211"/>
      <c r="Q13" s="211"/>
      <c r="R13" s="211"/>
      <c r="S13" s="211"/>
      <c r="T13" s="211"/>
    </row>
    <row r="14" spans="1:20" x14ac:dyDescent="0.25">
      <c r="A14" s="545">
        <v>8</v>
      </c>
      <c r="B14" s="1483" t="s">
        <v>1666</v>
      </c>
      <c r="C14" s="1483"/>
      <c r="D14" s="211"/>
      <c r="E14" s="211"/>
      <c r="F14" s="211"/>
      <c r="G14" s="211"/>
      <c r="H14" s="211"/>
      <c r="I14" s="211"/>
      <c r="J14" s="211"/>
      <c r="K14" s="211"/>
      <c r="L14" s="211"/>
      <c r="M14" s="211"/>
      <c r="N14" s="211"/>
      <c r="O14" s="211"/>
      <c r="P14" s="211"/>
      <c r="Q14" s="211"/>
      <c r="R14" s="211"/>
      <c r="S14" s="211"/>
      <c r="T14" s="211"/>
    </row>
    <row r="15" spans="1:20" x14ac:dyDescent="0.25">
      <c r="A15" s="545">
        <v>9</v>
      </c>
      <c r="B15" s="1483" t="s">
        <v>1667</v>
      </c>
      <c r="C15" s="1483"/>
      <c r="D15" s="211">
        <v>19977858.237810001</v>
      </c>
      <c r="E15" s="211"/>
      <c r="F15" s="211"/>
      <c r="G15" s="211"/>
      <c r="H15" s="211">
        <v>318764.49531999999</v>
      </c>
      <c r="I15" s="211">
        <v>19977858.237810001</v>
      </c>
      <c r="J15" s="211"/>
      <c r="K15" s="211"/>
      <c r="L15" s="211">
        <v>318764.49531999999</v>
      </c>
      <c r="M15" s="211">
        <v>2996678.7356699998</v>
      </c>
      <c r="N15" s="211"/>
      <c r="O15" s="211"/>
      <c r="P15" s="211">
        <v>0</v>
      </c>
      <c r="Q15" s="211">
        <v>239734.29885359999</v>
      </c>
      <c r="R15" s="211"/>
      <c r="S15" s="211"/>
      <c r="T15" s="211">
        <v>0</v>
      </c>
    </row>
    <row r="16" spans="1:20" x14ac:dyDescent="0.25">
      <c r="A16" s="545">
        <v>10</v>
      </c>
      <c r="B16" s="1483" t="s">
        <v>1662</v>
      </c>
      <c r="C16" s="1483"/>
      <c r="D16" s="211"/>
      <c r="E16" s="211"/>
      <c r="F16" s="211"/>
      <c r="G16" s="211"/>
      <c r="H16" s="211"/>
      <c r="I16" s="211"/>
      <c r="J16" s="211"/>
      <c r="K16" s="211"/>
      <c r="L16" s="211"/>
      <c r="M16" s="211"/>
      <c r="N16" s="211"/>
      <c r="O16" s="211"/>
      <c r="P16" s="211"/>
      <c r="Q16" s="211"/>
      <c r="R16" s="211"/>
      <c r="S16" s="211"/>
      <c r="T16" s="211"/>
    </row>
    <row r="17" spans="1:20" x14ac:dyDescent="0.25">
      <c r="A17" s="545">
        <v>11</v>
      </c>
      <c r="B17" s="1483" t="s">
        <v>1663</v>
      </c>
      <c r="C17" s="1483"/>
      <c r="D17" s="211"/>
      <c r="E17" s="211"/>
      <c r="F17" s="211"/>
      <c r="G17" s="211"/>
      <c r="H17" s="211"/>
      <c r="I17" s="211"/>
      <c r="J17" s="211"/>
      <c r="K17" s="211"/>
      <c r="L17" s="211"/>
      <c r="M17" s="211"/>
      <c r="N17" s="211"/>
      <c r="O17" s="211"/>
      <c r="P17" s="211"/>
      <c r="Q17" s="211"/>
      <c r="R17" s="211"/>
      <c r="S17" s="211"/>
      <c r="T17" s="211"/>
    </row>
    <row r="18" spans="1:20" x14ac:dyDescent="0.25">
      <c r="A18" s="545">
        <v>12</v>
      </c>
      <c r="B18" s="1483" t="s">
        <v>1665</v>
      </c>
      <c r="C18" s="1483"/>
      <c r="D18" s="211"/>
      <c r="E18" s="211"/>
      <c r="F18" s="211"/>
      <c r="G18" s="211"/>
      <c r="H18" s="211"/>
      <c r="I18" s="211"/>
      <c r="J18" s="211"/>
      <c r="K18" s="211"/>
      <c r="L18" s="211"/>
      <c r="M18" s="211"/>
      <c r="N18" s="211"/>
      <c r="O18" s="211"/>
      <c r="P18" s="211"/>
      <c r="Q18" s="211"/>
      <c r="R18" s="211"/>
      <c r="S18" s="211"/>
      <c r="T18" s="211"/>
    </row>
    <row r="19" spans="1:20" x14ac:dyDescent="0.25">
      <c r="A19" s="545">
        <v>13</v>
      </c>
      <c r="B19" s="1483" t="s">
        <v>1666</v>
      </c>
      <c r="C19" s="1483"/>
      <c r="D19" s="211"/>
      <c r="E19" s="211"/>
      <c r="F19" s="211"/>
      <c r="G19" s="211"/>
      <c r="H19" s="211"/>
      <c r="I19" s="211"/>
      <c r="J19" s="211"/>
      <c r="K19" s="211"/>
      <c r="L19" s="211"/>
      <c r="M19" s="211"/>
      <c r="N19" s="211"/>
      <c r="O19" s="211"/>
      <c r="P19" s="211"/>
      <c r="Q19" s="211"/>
      <c r="R19" s="211"/>
      <c r="S19" s="211"/>
      <c r="T19" s="211"/>
    </row>
    <row r="21" spans="1:20" ht="13.5" customHeight="1" x14ac:dyDescent="0.25"/>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T19"/>
  <sheetViews>
    <sheetView showGridLines="0" view="pageLayout" zoomScale="80" zoomScaleNormal="100" zoomScalePageLayoutView="80" workbookViewId="0">
      <selection activeCell="C6" sqref="C6:D6"/>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604" t="s">
        <v>1668</v>
      </c>
      <c r="C1" s="612"/>
      <c r="D1" s="612"/>
      <c r="E1" s="612"/>
      <c r="F1" s="612"/>
      <c r="G1" s="612"/>
      <c r="H1" s="612"/>
      <c r="I1" s="612"/>
      <c r="J1" s="612"/>
      <c r="K1" s="612"/>
    </row>
    <row r="4" spans="1:20" x14ac:dyDescent="0.25">
      <c r="A4" s="613"/>
      <c r="B4" s="613"/>
      <c r="C4" s="614"/>
      <c r="D4" s="545" t="s">
        <v>6</v>
      </c>
      <c r="E4" s="545" t="s">
        <v>7</v>
      </c>
      <c r="F4" s="545" t="s">
        <v>8</v>
      </c>
      <c r="G4" s="545" t="s">
        <v>43</v>
      </c>
      <c r="H4" s="545" t="s">
        <v>44</v>
      </c>
      <c r="I4" s="545" t="s">
        <v>166</v>
      </c>
      <c r="J4" s="545" t="s">
        <v>167</v>
      </c>
      <c r="K4" s="545" t="s">
        <v>201</v>
      </c>
      <c r="L4" s="545" t="s">
        <v>456</v>
      </c>
      <c r="M4" s="545" t="s">
        <v>457</v>
      </c>
      <c r="N4" s="545" t="s">
        <v>458</v>
      </c>
      <c r="O4" s="545" t="s">
        <v>459</v>
      </c>
      <c r="P4" s="545" t="s">
        <v>460</v>
      </c>
      <c r="Q4" s="545" t="s">
        <v>748</v>
      </c>
      <c r="R4" s="545" t="s">
        <v>749</v>
      </c>
      <c r="S4" s="545" t="s">
        <v>1646</v>
      </c>
      <c r="T4" s="545" t="s">
        <v>1647</v>
      </c>
    </row>
    <row r="5" spans="1:20" ht="15" customHeight="1" x14ac:dyDescent="0.25">
      <c r="A5" s="613"/>
      <c r="B5" s="613"/>
      <c r="C5" s="614"/>
      <c r="D5" s="1484" t="s">
        <v>1648</v>
      </c>
      <c r="E5" s="1475"/>
      <c r="F5" s="1475"/>
      <c r="G5" s="1475"/>
      <c r="H5" s="1475"/>
      <c r="I5" s="1475" t="s">
        <v>1649</v>
      </c>
      <c r="J5" s="1475"/>
      <c r="K5" s="1475"/>
      <c r="L5" s="1475"/>
      <c r="M5" s="1475" t="s">
        <v>1650</v>
      </c>
      <c r="N5" s="1475"/>
      <c r="O5" s="1475"/>
      <c r="P5" s="1475"/>
      <c r="Q5" s="1475" t="s">
        <v>1651</v>
      </c>
      <c r="R5" s="1475"/>
      <c r="S5" s="1475"/>
      <c r="T5" s="1475"/>
    </row>
    <row r="6" spans="1:20" s="376" customFormat="1" ht="30" x14ac:dyDescent="0.25">
      <c r="A6" s="615"/>
      <c r="B6" s="615"/>
      <c r="C6" s="616"/>
      <c r="D6" s="609" t="s">
        <v>1652</v>
      </c>
      <c r="E6" s="609" t="s">
        <v>1653</v>
      </c>
      <c r="F6" s="609" t="s">
        <v>1654</v>
      </c>
      <c r="G6" s="609" t="s">
        <v>1655</v>
      </c>
      <c r="H6" s="609" t="s">
        <v>1656</v>
      </c>
      <c r="I6" s="609" t="s">
        <v>1657</v>
      </c>
      <c r="J6" s="609" t="s">
        <v>1658</v>
      </c>
      <c r="K6" s="609" t="s">
        <v>1659</v>
      </c>
      <c r="L6" s="610" t="s">
        <v>1656</v>
      </c>
      <c r="M6" s="609" t="s">
        <v>1657</v>
      </c>
      <c r="N6" s="609" t="s">
        <v>1658</v>
      </c>
      <c r="O6" s="609" t="s">
        <v>1659</v>
      </c>
      <c r="P6" s="610" t="s">
        <v>1656</v>
      </c>
      <c r="Q6" s="609" t="s">
        <v>1657</v>
      </c>
      <c r="R6" s="609" t="s">
        <v>1658</v>
      </c>
      <c r="S6" s="609" t="s">
        <v>1659</v>
      </c>
      <c r="T6" s="610" t="s">
        <v>1656</v>
      </c>
    </row>
    <row r="7" spans="1:20" x14ac:dyDescent="0.25">
      <c r="A7" s="611">
        <v>1</v>
      </c>
      <c r="B7" s="1485" t="s">
        <v>1634</v>
      </c>
      <c r="C7" s="1485"/>
      <c r="D7" s="211"/>
      <c r="E7" s="211"/>
      <c r="F7" s="211"/>
      <c r="G7" s="211"/>
      <c r="H7" s="211"/>
      <c r="I7" s="211"/>
      <c r="J7" s="211"/>
      <c r="K7" s="211"/>
      <c r="L7" s="211"/>
      <c r="M7" s="211"/>
      <c r="N7" s="211"/>
      <c r="O7" s="211"/>
      <c r="P7" s="211"/>
      <c r="Q7" s="211"/>
      <c r="R7" s="211"/>
      <c r="S7" s="211"/>
      <c r="T7" s="211"/>
    </row>
    <row r="8" spans="1:20" x14ac:dyDescent="0.25">
      <c r="A8" s="545">
        <v>2</v>
      </c>
      <c r="B8" s="1483" t="s">
        <v>1669</v>
      </c>
      <c r="C8" s="1483"/>
      <c r="D8" s="211"/>
      <c r="E8" s="211"/>
      <c r="F8" s="211"/>
      <c r="G8" s="211"/>
      <c r="H8" s="211"/>
      <c r="I8" s="211"/>
      <c r="J8" s="211"/>
      <c r="K8" s="211"/>
      <c r="L8" s="211"/>
      <c r="M8" s="211"/>
      <c r="N8" s="211"/>
      <c r="O8" s="211"/>
      <c r="P8" s="211"/>
      <c r="Q8" s="211"/>
      <c r="R8" s="211"/>
      <c r="S8" s="211"/>
      <c r="T8" s="211"/>
    </row>
    <row r="9" spans="1:20" x14ac:dyDescent="0.25">
      <c r="A9" s="545">
        <v>3</v>
      </c>
      <c r="B9" s="1483" t="s">
        <v>1662</v>
      </c>
      <c r="C9" s="1483"/>
      <c r="D9" s="211"/>
      <c r="E9" s="211"/>
      <c r="F9" s="211"/>
      <c r="G9" s="211"/>
      <c r="H9" s="211"/>
      <c r="I9" s="211"/>
      <c r="J9" s="211"/>
      <c r="K9" s="211"/>
      <c r="L9" s="211"/>
      <c r="M9" s="211"/>
      <c r="N9" s="211"/>
      <c r="O9" s="211"/>
      <c r="P9" s="211"/>
      <c r="Q9" s="211"/>
      <c r="R9" s="211"/>
      <c r="S9" s="211"/>
      <c r="T9" s="211"/>
    </row>
    <row r="10" spans="1:20" x14ac:dyDescent="0.25">
      <c r="A10" s="545">
        <v>4</v>
      </c>
      <c r="B10" s="1483" t="s">
        <v>1663</v>
      </c>
      <c r="C10" s="1483"/>
      <c r="D10" s="211"/>
      <c r="E10" s="211"/>
      <c r="F10" s="211"/>
      <c r="G10" s="211"/>
      <c r="H10" s="211"/>
      <c r="I10" s="211"/>
      <c r="J10" s="211"/>
      <c r="K10" s="211"/>
      <c r="L10" s="211"/>
      <c r="M10" s="211"/>
      <c r="N10" s="211"/>
      <c r="O10" s="211"/>
      <c r="P10" s="211"/>
      <c r="Q10" s="211"/>
      <c r="R10" s="211"/>
      <c r="S10" s="211"/>
      <c r="T10" s="211"/>
    </row>
    <row r="11" spans="1:20" x14ac:dyDescent="0.25">
      <c r="A11" s="545">
        <v>5</v>
      </c>
      <c r="B11" s="1486" t="s">
        <v>1664</v>
      </c>
      <c r="C11" s="1486"/>
      <c r="D11" s="211"/>
      <c r="E11" s="211"/>
      <c r="F11" s="211"/>
      <c r="G11" s="211"/>
      <c r="H11" s="211"/>
      <c r="I11" s="211"/>
      <c r="J11" s="211"/>
      <c r="K11" s="211"/>
      <c r="L11" s="211"/>
      <c r="M11" s="211"/>
      <c r="N11" s="211"/>
      <c r="O11" s="211"/>
      <c r="P11" s="211"/>
      <c r="Q11" s="211"/>
      <c r="R11" s="211"/>
      <c r="S11" s="211"/>
      <c r="T11" s="211"/>
    </row>
    <row r="12" spans="1:20" x14ac:dyDescent="0.25">
      <c r="A12" s="545">
        <v>6</v>
      </c>
      <c r="B12" s="1483" t="s">
        <v>1665</v>
      </c>
      <c r="C12" s="1483"/>
      <c r="D12" s="211"/>
      <c r="E12" s="211"/>
      <c r="F12" s="211"/>
      <c r="G12" s="211"/>
      <c r="H12" s="211"/>
      <c r="I12" s="211"/>
      <c r="J12" s="211"/>
      <c r="K12" s="211"/>
      <c r="L12" s="211"/>
      <c r="M12" s="211"/>
      <c r="N12" s="211"/>
      <c r="O12" s="211"/>
      <c r="P12" s="211"/>
      <c r="Q12" s="211"/>
      <c r="R12" s="211"/>
      <c r="S12" s="211"/>
      <c r="T12" s="211"/>
    </row>
    <row r="13" spans="1:20" x14ac:dyDescent="0.25">
      <c r="A13" s="545">
        <v>7</v>
      </c>
      <c r="B13" s="1486" t="s">
        <v>1664</v>
      </c>
      <c r="C13" s="1486"/>
      <c r="D13" s="211"/>
      <c r="E13" s="211"/>
      <c r="F13" s="211"/>
      <c r="G13" s="211"/>
      <c r="H13" s="211"/>
      <c r="I13" s="211"/>
      <c r="J13" s="211"/>
      <c r="K13" s="211"/>
      <c r="L13" s="211"/>
      <c r="M13" s="211"/>
      <c r="N13" s="211"/>
      <c r="O13" s="211"/>
      <c r="P13" s="211"/>
      <c r="Q13" s="211"/>
      <c r="R13" s="211"/>
      <c r="S13" s="211"/>
      <c r="T13" s="211"/>
    </row>
    <row r="14" spans="1:20" x14ac:dyDescent="0.25">
      <c r="A14" s="545">
        <v>8</v>
      </c>
      <c r="B14" s="1483" t="s">
        <v>1666</v>
      </c>
      <c r="C14" s="1483"/>
      <c r="D14" s="211"/>
      <c r="E14" s="211"/>
      <c r="F14" s="211"/>
      <c r="G14" s="211"/>
      <c r="H14" s="211"/>
      <c r="I14" s="211"/>
      <c r="J14" s="211"/>
      <c r="K14" s="211"/>
      <c r="L14" s="211"/>
      <c r="M14" s="211"/>
      <c r="N14" s="211"/>
      <c r="O14" s="211"/>
      <c r="P14" s="211"/>
      <c r="Q14" s="211"/>
      <c r="R14" s="211"/>
      <c r="S14" s="211"/>
      <c r="T14" s="211"/>
    </row>
    <row r="15" spans="1:20" x14ac:dyDescent="0.25">
      <c r="A15" s="545">
        <v>9</v>
      </c>
      <c r="B15" s="1483" t="s">
        <v>1670</v>
      </c>
      <c r="C15" s="1483"/>
      <c r="D15" s="211"/>
      <c r="E15" s="211"/>
      <c r="F15" s="211"/>
      <c r="G15" s="211"/>
      <c r="H15" s="211"/>
      <c r="I15" s="211"/>
      <c r="J15" s="211"/>
      <c r="K15" s="211"/>
      <c r="L15" s="211"/>
      <c r="M15" s="211"/>
      <c r="N15" s="211"/>
      <c r="O15" s="211"/>
      <c r="P15" s="211"/>
      <c r="Q15" s="211"/>
      <c r="R15" s="211"/>
      <c r="S15" s="211"/>
      <c r="T15" s="211"/>
    </row>
    <row r="16" spans="1:20" x14ac:dyDescent="0.25">
      <c r="A16" s="545">
        <v>10</v>
      </c>
      <c r="B16" s="1483" t="s">
        <v>1662</v>
      </c>
      <c r="C16" s="1483"/>
      <c r="D16" s="211"/>
      <c r="E16" s="211"/>
      <c r="F16" s="211"/>
      <c r="G16" s="211"/>
      <c r="H16" s="211"/>
      <c r="I16" s="211"/>
      <c r="J16" s="211"/>
      <c r="K16" s="211"/>
      <c r="L16" s="211"/>
      <c r="M16" s="211"/>
      <c r="N16" s="211"/>
      <c r="O16" s="211"/>
      <c r="P16" s="211"/>
      <c r="Q16" s="211"/>
      <c r="R16" s="211"/>
      <c r="S16" s="211"/>
      <c r="T16" s="211"/>
    </row>
    <row r="17" spans="1:20" x14ac:dyDescent="0.25">
      <c r="A17" s="545">
        <v>11</v>
      </c>
      <c r="B17" s="1483" t="s">
        <v>1663</v>
      </c>
      <c r="C17" s="1483"/>
      <c r="D17" s="211"/>
      <c r="E17" s="211"/>
      <c r="F17" s="211"/>
      <c r="G17" s="211"/>
      <c r="H17" s="211"/>
      <c r="I17" s="211"/>
      <c r="J17" s="211"/>
      <c r="K17" s="211"/>
      <c r="L17" s="211"/>
      <c r="M17" s="211"/>
      <c r="N17" s="211"/>
      <c r="O17" s="211"/>
      <c r="P17" s="211"/>
      <c r="Q17" s="211"/>
      <c r="R17" s="211"/>
      <c r="S17" s="211"/>
      <c r="T17" s="211"/>
    </row>
    <row r="18" spans="1:20" x14ac:dyDescent="0.25">
      <c r="A18" s="545">
        <v>12</v>
      </c>
      <c r="B18" s="1483" t="s">
        <v>1665</v>
      </c>
      <c r="C18" s="1483"/>
      <c r="D18" s="211"/>
      <c r="E18" s="211"/>
      <c r="F18" s="211"/>
      <c r="G18" s="211"/>
      <c r="H18" s="211"/>
      <c r="I18" s="211"/>
      <c r="J18" s="211"/>
      <c r="K18" s="211"/>
      <c r="L18" s="211"/>
      <c r="M18" s="211"/>
      <c r="N18" s="211"/>
      <c r="O18" s="211"/>
      <c r="P18" s="211"/>
      <c r="Q18" s="211"/>
      <c r="R18" s="211"/>
      <c r="S18" s="211"/>
      <c r="T18" s="211"/>
    </row>
    <row r="19" spans="1:20" x14ac:dyDescent="0.25">
      <c r="A19" s="545">
        <v>13</v>
      </c>
      <c r="B19" s="1483" t="s">
        <v>1666</v>
      </c>
      <c r="C19" s="1483"/>
      <c r="D19" s="211"/>
      <c r="E19" s="211"/>
      <c r="F19" s="211"/>
      <c r="G19" s="211"/>
      <c r="H19" s="211"/>
      <c r="I19" s="211"/>
      <c r="J19" s="211"/>
      <c r="K19" s="211"/>
      <c r="L19" s="211"/>
      <c r="M19" s="211"/>
      <c r="N19" s="211"/>
      <c r="O19" s="211"/>
      <c r="P19" s="211"/>
      <c r="Q19" s="211"/>
      <c r="R19" s="211"/>
      <c r="S19" s="211"/>
      <c r="T19" s="211"/>
    </row>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E19"/>
  <sheetViews>
    <sheetView showGridLines="0" view="pageLayout" zoomScaleNormal="100" workbookViewId="0">
      <selection activeCell="C6" sqref="C6:D6"/>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42"/>
      <c r="B1" s="598" t="s">
        <v>1606</v>
      </c>
      <c r="C1" s="598"/>
      <c r="D1" s="598"/>
      <c r="E1" s="598"/>
    </row>
    <row r="2" spans="1:5" x14ac:dyDescent="0.25">
      <c r="B2" s="617"/>
      <c r="C2" s="617"/>
      <c r="D2" s="617"/>
      <c r="E2" s="617"/>
    </row>
    <row r="4" spans="1:5" x14ac:dyDescent="0.25">
      <c r="A4" s="586"/>
      <c r="B4" s="586"/>
      <c r="C4" s="545" t="s">
        <v>6</v>
      </c>
      <c r="D4" s="545" t="s">
        <v>7</v>
      </c>
      <c r="E4" s="545" t="s">
        <v>8</v>
      </c>
    </row>
    <row r="5" spans="1:5" x14ac:dyDescent="0.25">
      <c r="A5" s="586"/>
      <c r="B5" s="586"/>
      <c r="C5" s="1476" t="s">
        <v>1671</v>
      </c>
      <c r="D5" s="1477"/>
      <c r="E5" s="1478"/>
    </row>
    <row r="6" spans="1:5" x14ac:dyDescent="0.25">
      <c r="A6" s="586"/>
      <c r="B6" s="586"/>
      <c r="C6" s="1479" t="s">
        <v>1672</v>
      </c>
      <c r="D6" s="1475"/>
      <c r="E6" s="1470" t="s">
        <v>1673</v>
      </c>
    </row>
    <row r="7" spans="1:5" x14ac:dyDescent="0.25">
      <c r="A7" s="586"/>
      <c r="B7" s="586"/>
      <c r="C7" s="591"/>
      <c r="D7" s="545" t="s">
        <v>1674</v>
      </c>
      <c r="E7" s="1471"/>
    </row>
    <row r="8" spans="1:5" x14ac:dyDescent="0.25">
      <c r="A8" s="592">
        <v>1</v>
      </c>
      <c r="B8" s="593" t="s">
        <v>1634</v>
      </c>
      <c r="C8" s="545"/>
      <c r="D8" s="545"/>
      <c r="E8" s="161"/>
    </row>
    <row r="9" spans="1:5" x14ac:dyDescent="0.25">
      <c r="A9" s="155">
        <v>2</v>
      </c>
      <c r="B9" s="597" t="s">
        <v>1635</v>
      </c>
      <c r="C9" s="545"/>
      <c r="D9" s="545"/>
      <c r="E9" s="545"/>
    </row>
    <row r="10" spans="1:5" x14ac:dyDescent="0.25">
      <c r="A10" s="155">
        <v>3</v>
      </c>
      <c r="B10" s="211" t="s">
        <v>1636</v>
      </c>
      <c r="C10" s="211"/>
      <c r="D10" s="211"/>
      <c r="E10" s="211"/>
    </row>
    <row r="11" spans="1:5" x14ac:dyDescent="0.25">
      <c r="A11" s="155">
        <v>4</v>
      </c>
      <c r="B11" s="211" t="s">
        <v>1637</v>
      </c>
      <c r="C11" s="211"/>
      <c r="D11" s="211"/>
      <c r="E11" s="211"/>
    </row>
    <row r="12" spans="1:5" x14ac:dyDescent="0.25">
      <c r="A12" s="155">
        <v>5</v>
      </c>
      <c r="B12" s="211" t="s">
        <v>1638</v>
      </c>
      <c r="C12" s="211"/>
      <c r="D12" s="211"/>
      <c r="E12" s="211"/>
    </row>
    <row r="13" spans="1:5" x14ac:dyDescent="0.25">
      <c r="A13" s="155">
        <v>6</v>
      </c>
      <c r="B13" s="211" t="s">
        <v>1639</v>
      </c>
      <c r="C13" s="211"/>
      <c r="D13" s="211"/>
      <c r="E13" s="211"/>
    </row>
    <row r="14" spans="1:5" x14ac:dyDescent="0.25">
      <c r="A14" s="155">
        <v>7</v>
      </c>
      <c r="B14" s="597" t="s">
        <v>1640</v>
      </c>
      <c r="C14" s="545"/>
      <c r="D14" s="545"/>
      <c r="E14" s="545"/>
    </row>
    <row r="15" spans="1:5" x14ac:dyDescent="0.25">
      <c r="A15" s="155">
        <v>8</v>
      </c>
      <c r="B15" s="211" t="s">
        <v>1641</v>
      </c>
      <c r="C15" s="211"/>
      <c r="D15" s="211"/>
      <c r="E15" s="211"/>
    </row>
    <row r="16" spans="1:5" x14ac:dyDescent="0.25">
      <c r="A16" s="155">
        <v>9</v>
      </c>
      <c r="B16" s="211" t="s">
        <v>1642</v>
      </c>
      <c r="C16" s="211"/>
      <c r="D16" s="211"/>
      <c r="E16" s="211"/>
    </row>
    <row r="17" spans="1:5" x14ac:dyDescent="0.25">
      <c r="A17" s="155">
        <v>10</v>
      </c>
      <c r="B17" s="211" t="s">
        <v>1643</v>
      </c>
      <c r="C17" s="211"/>
      <c r="D17" s="211"/>
      <c r="E17" s="211"/>
    </row>
    <row r="18" spans="1:5" x14ac:dyDescent="0.25">
      <c r="A18" s="155">
        <v>11</v>
      </c>
      <c r="B18" s="211" t="s">
        <v>1644</v>
      </c>
      <c r="C18" s="211"/>
      <c r="D18" s="211"/>
      <c r="E18" s="211"/>
    </row>
    <row r="19" spans="1:5" x14ac:dyDescent="0.25">
      <c r="A19" s="155">
        <v>12</v>
      </c>
      <c r="B19" s="211" t="s">
        <v>1639</v>
      </c>
      <c r="C19" s="211"/>
      <c r="D19" s="211"/>
      <c r="E19" s="21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heetViews>
  <sheetFormatPr defaultColWidth="9.140625" defaultRowHeight="15" x14ac:dyDescent="0.25"/>
  <sheetData>
    <row r="2" spans="2:12" x14ac:dyDescent="0.25">
      <c r="B2" t="s">
        <v>1824</v>
      </c>
    </row>
    <row r="3" spans="2:12" x14ac:dyDescent="0.25">
      <c r="B3" t="s">
        <v>1825</v>
      </c>
    </row>
    <row r="5" spans="2:12" x14ac:dyDescent="0.25">
      <c r="B5" s="1124" t="s">
        <v>1675</v>
      </c>
      <c r="C5" s="1125"/>
      <c r="D5" s="1125"/>
      <c r="E5" s="1125"/>
      <c r="F5" s="1125"/>
      <c r="G5" s="1125"/>
      <c r="H5" s="1125"/>
      <c r="I5" s="1125"/>
      <c r="J5" s="1125"/>
      <c r="K5" s="1125"/>
      <c r="L5" s="1126"/>
    </row>
    <row r="6" spans="2:12" x14ac:dyDescent="0.25">
      <c r="B6" s="1127" t="s">
        <v>1676</v>
      </c>
      <c r="C6" s="1123"/>
      <c r="D6" s="1123"/>
      <c r="E6" s="1123"/>
      <c r="F6" s="1123"/>
      <c r="G6" s="1123"/>
      <c r="H6" s="1123"/>
      <c r="I6" s="1123"/>
      <c r="J6" s="1123"/>
      <c r="K6" s="1123"/>
      <c r="L6" s="1128"/>
    </row>
    <row r="7" spans="2:12" ht="22.5" customHeight="1" x14ac:dyDescent="0.25">
      <c r="B7" s="1127" t="s">
        <v>1677</v>
      </c>
      <c r="C7" s="1123"/>
      <c r="D7" s="1123"/>
      <c r="E7" s="1123"/>
      <c r="F7" s="1123"/>
      <c r="G7" s="1123"/>
      <c r="H7" s="1123"/>
      <c r="I7" s="1123"/>
      <c r="J7" s="1123"/>
      <c r="K7" s="1123"/>
      <c r="L7" s="1128"/>
    </row>
    <row r="8" spans="2:12" x14ac:dyDescent="0.25">
      <c r="B8" s="1127" t="s">
        <v>1678</v>
      </c>
      <c r="C8" s="1123"/>
      <c r="D8" s="1123"/>
      <c r="E8" s="1123"/>
      <c r="F8" s="1123"/>
      <c r="G8" s="1123"/>
      <c r="H8" s="1123"/>
      <c r="I8" s="1123"/>
      <c r="J8" s="1123"/>
      <c r="K8" s="1123"/>
      <c r="L8" s="1128"/>
    </row>
    <row r="9" spans="2:12" ht="22.5" customHeight="1" x14ac:dyDescent="0.25">
      <c r="B9" s="1127" t="s">
        <v>1679</v>
      </c>
      <c r="C9" s="1123"/>
      <c r="D9" s="1123"/>
      <c r="E9" s="1123"/>
      <c r="F9" s="1123"/>
      <c r="G9" s="1123"/>
      <c r="H9" s="1123"/>
      <c r="I9" s="1123"/>
      <c r="J9" s="1123"/>
      <c r="K9" s="1123"/>
      <c r="L9" s="1128"/>
    </row>
    <row r="10" spans="2:12" ht="22.5" customHeight="1" x14ac:dyDescent="0.25">
      <c r="B10" s="1127" t="s">
        <v>1680</v>
      </c>
      <c r="C10" s="1123"/>
      <c r="D10" s="1123"/>
      <c r="E10" s="1123"/>
      <c r="F10" s="1123"/>
      <c r="G10" s="1123"/>
      <c r="H10" s="1123"/>
      <c r="I10" s="1123"/>
      <c r="J10" s="1123"/>
      <c r="K10" s="1123"/>
      <c r="L10" s="1128"/>
    </row>
    <row r="11" spans="2:12" x14ac:dyDescent="0.25">
      <c r="B11" s="1129" t="s">
        <v>1681</v>
      </c>
      <c r="C11" s="1130"/>
      <c r="D11" s="1130"/>
      <c r="E11" s="1130"/>
      <c r="F11" s="1130"/>
      <c r="G11" s="1130"/>
      <c r="H11" s="1130"/>
      <c r="I11" s="1130"/>
      <c r="J11" s="1130"/>
      <c r="K11" s="1130"/>
      <c r="L11" s="1131"/>
    </row>
    <row r="12" spans="2:12" ht="22.5" customHeight="1" x14ac:dyDescent="0.25"/>
    <row r="13" spans="2:12" ht="22.5" customHeight="1" x14ac:dyDescent="0.25">
      <c r="B13" s="1122"/>
      <c r="C13" s="1122"/>
      <c r="D13" s="1122"/>
      <c r="E13" s="1122"/>
      <c r="F13" s="1122"/>
      <c r="G13" s="1122"/>
      <c r="H13" s="1122"/>
      <c r="I13" s="1122"/>
      <c r="J13" s="1122"/>
      <c r="K13" s="1122"/>
      <c r="L13" s="1122"/>
    </row>
    <row r="14" spans="2:12" ht="22.5" customHeight="1" x14ac:dyDescent="0.25">
      <c r="B14" s="1123"/>
      <c r="C14" s="1123"/>
      <c r="D14" s="1123"/>
      <c r="E14" s="1123"/>
      <c r="F14" s="1123"/>
      <c r="G14" s="1123"/>
      <c r="H14" s="1123"/>
      <c r="I14" s="1123"/>
      <c r="J14" s="1123"/>
      <c r="K14" s="1123"/>
      <c r="L14" s="1123"/>
    </row>
    <row r="15" spans="2:12" ht="22.5" customHeight="1" x14ac:dyDescent="0.25">
      <c r="B15" s="1122"/>
      <c r="C15" s="1122"/>
      <c r="D15" s="1122"/>
      <c r="E15" s="1122"/>
      <c r="F15" s="1122"/>
      <c r="G15" s="1122"/>
      <c r="H15" s="1122"/>
      <c r="I15" s="1122"/>
      <c r="J15" s="1122"/>
      <c r="K15" s="1122"/>
      <c r="L15" s="1122"/>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8"/>
  <sheetViews>
    <sheetView showGridLines="0" view="pageLayout" zoomScaleNormal="100" workbookViewId="0">
      <selection activeCell="C2" sqref="C2"/>
    </sheetView>
  </sheetViews>
  <sheetFormatPr defaultColWidth="11.28515625" defaultRowHeight="15" x14ac:dyDescent="0.25"/>
  <cols>
    <col min="1" max="1" width="10.5703125" style="87" customWidth="1"/>
    <col min="2" max="2" width="99.5703125" customWidth="1"/>
    <col min="3" max="3" width="41.5703125" customWidth="1"/>
  </cols>
  <sheetData>
    <row r="1" spans="1:10" ht="21" customHeight="1" x14ac:dyDescent="0.25">
      <c r="A1" s="1487" t="s">
        <v>1682</v>
      </c>
      <c r="B1" s="1487"/>
      <c r="C1" s="1487"/>
      <c r="D1" s="618"/>
      <c r="E1" s="618"/>
      <c r="F1" s="618"/>
      <c r="G1" s="618"/>
      <c r="H1" s="618"/>
      <c r="I1" s="618"/>
      <c r="J1" s="618"/>
    </row>
    <row r="2" spans="1:10" ht="17.25" customHeight="1" x14ac:dyDescent="0.25">
      <c r="A2" s="377"/>
      <c r="C2" s="558" t="s">
        <v>1519</v>
      </c>
    </row>
    <row r="3" spans="1:10" ht="140.25" customHeight="1" x14ac:dyDescent="0.25">
      <c r="A3" s="723" t="s">
        <v>116</v>
      </c>
      <c r="B3" s="722" t="s">
        <v>1939</v>
      </c>
      <c r="C3" s="298"/>
    </row>
    <row r="4" spans="1:10" ht="123" customHeight="1" x14ac:dyDescent="0.25">
      <c r="A4" s="724" t="s">
        <v>119</v>
      </c>
      <c r="B4" s="722" t="s">
        <v>1937</v>
      </c>
      <c r="C4" s="298"/>
    </row>
    <row r="5" spans="1:10" ht="71.25" customHeight="1" x14ac:dyDescent="0.25">
      <c r="A5" s="723" t="s">
        <v>154</v>
      </c>
      <c r="B5" s="722" t="s">
        <v>1938</v>
      </c>
      <c r="C5" s="298"/>
    </row>
    <row r="7" spans="1:10" ht="42" customHeight="1" x14ac:dyDescent="0.25"/>
    <row r="8" spans="1:10" x14ac:dyDescent="0.25">
      <c r="B8" s="373"/>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H25"/>
  <sheetViews>
    <sheetView showGridLines="0" view="pageLayout" zoomScaleNormal="100" workbookViewId="0">
      <selection activeCell="C2" sqref="C2"/>
    </sheetView>
  </sheetViews>
  <sheetFormatPr defaultColWidth="11.28515625" defaultRowHeight="15" x14ac:dyDescent="0.25"/>
  <cols>
    <col min="1" max="1" width="6.7109375" style="530"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8" s="376" customFormat="1" ht="40.5" customHeight="1" x14ac:dyDescent="0.25">
      <c r="A1" s="739" t="s">
        <v>1676</v>
      </c>
      <c r="B1" s="720"/>
      <c r="C1" s="721"/>
      <c r="D1" s="619"/>
      <c r="G1" s="92"/>
      <c r="H1" s="92"/>
    </row>
    <row r="2" spans="1:8" x14ac:dyDescent="0.25">
      <c r="A2" s="970"/>
      <c r="B2" s="971"/>
      <c r="C2" s="915" t="s">
        <v>6</v>
      </c>
      <c r="F2" s="88"/>
      <c r="G2" s="88"/>
    </row>
    <row r="3" spans="1:8" ht="38.25" customHeight="1" x14ac:dyDescent="0.25">
      <c r="A3" s="968"/>
      <c r="B3" s="725"/>
      <c r="C3" s="726" t="s">
        <v>1539</v>
      </c>
      <c r="F3" s="88"/>
      <c r="G3" s="88"/>
    </row>
    <row r="4" spans="1:8" x14ac:dyDescent="0.25">
      <c r="A4" s="968"/>
      <c r="B4" s="727" t="s">
        <v>1683</v>
      </c>
      <c r="C4" s="728"/>
      <c r="F4" s="88"/>
      <c r="G4" s="620"/>
    </row>
    <row r="5" spans="1:8" ht="15.75" customHeight="1" x14ac:dyDescent="0.25">
      <c r="A5" s="969">
        <v>1</v>
      </c>
      <c r="B5" s="729" t="s">
        <v>1684</v>
      </c>
      <c r="C5" s="730">
        <v>937648.33765</v>
      </c>
      <c r="F5" s="88"/>
      <c r="G5" s="620"/>
    </row>
    <row r="6" spans="1:8" x14ac:dyDescent="0.25">
      <c r="A6" s="969">
        <v>2</v>
      </c>
      <c r="B6" s="729" t="s">
        <v>1685</v>
      </c>
      <c r="C6" s="730">
        <v>0</v>
      </c>
      <c r="F6" s="88"/>
      <c r="G6" s="620"/>
    </row>
    <row r="7" spans="1:8" x14ac:dyDescent="0.25">
      <c r="A7" s="969">
        <v>3</v>
      </c>
      <c r="B7" s="729" t="s">
        <v>1686</v>
      </c>
      <c r="C7" s="1082">
        <v>0</v>
      </c>
      <c r="F7" s="88"/>
      <c r="G7" s="620"/>
    </row>
    <row r="8" spans="1:8" x14ac:dyDescent="0.25">
      <c r="A8" s="969">
        <v>4</v>
      </c>
      <c r="B8" s="729" t="s">
        <v>1687</v>
      </c>
      <c r="C8" s="730">
        <v>0</v>
      </c>
    </row>
    <row r="9" spans="1:8" x14ac:dyDescent="0.25">
      <c r="A9" s="969"/>
      <c r="B9" s="731" t="s">
        <v>1688</v>
      </c>
      <c r="C9" s="728"/>
    </row>
    <row r="10" spans="1:8" x14ac:dyDescent="0.25">
      <c r="A10" s="969">
        <v>5</v>
      </c>
      <c r="B10" s="732" t="s">
        <v>1689</v>
      </c>
      <c r="C10" s="730"/>
    </row>
    <row r="11" spans="1:8" x14ac:dyDescent="0.25">
      <c r="A11" s="969">
        <v>6</v>
      </c>
      <c r="B11" s="732" t="s">
        <v>1690</v>
      </c>
      <c r="C11" s="730">
        <v>1130.230125</v>
      </c>
    </row>
    <row r="12" spans="1:8" x14ac:dyDescent="0.25">
      <c r="A12" s="969">
        <v>7</v>
      </c>
      <c r="B12" s="732" t="s">
        <v>1691</v>
      </c>
      <c r="C12" s="730"/>
    </row>
    <row r="13" spans="1:8" x14ac:dyDescent="0.25">
      <c r="A13" s="969">
        <v>8</v>
      </c>
      <c r="B13" s="725" t="s">
        <v>1940</v>
      </c>
      <c r="C13" s="730"/>
    </row>
    <row r="14" spans="1:8" x14ac:dyDescent="0.25">
      <c r="A14" s="969">
        <v>9</v>
      </c>
      <c r="B14" s="725" t="s">
        <v>42</v>
      </c>
      <c r="C14" s="730">
        <v>938778.56778000004</v>
      </c>
    </row>
    <row r="15" spans="1:8" x14ac:dyDescent="0.25">
      <c r="B15" s="530"/>
      <c r="C15" s="530"/>
      <c r="D15" s="530"/>
      <c r="E15" s="530"/>
      <c r="F15" s="530"/>
    </row>
    <row r="16" spans="1:8" x14ac:dyDescent="0.25">
      <c r="B16" s="530"/>
      <c r="C16" s="530"/>
      <c r="D16" s="530"/>
      <c r="E16" s="530"/>
      <c r="F16" s="530"/>
    </row>
    <row r="17" spans="2:6" x14ac:dyDescent="0.25">
      <c r="B17" s="530"/>
      <c r="C17" s="530"/>
      <c r="D17" s="530"/>
      <c r="E17" s="530"/>
      <c r="F17" s="530"/>
    </row>
    <row r="18" spans="2:6" ht="50.25" customHeight="1" x14ac:dyDescent="0.25">
      <c r="B18" s="530"/>
      <c r="C18" s="530"/>
      <c r="D18" s="530"/>
      <c r="E18" s="530"/>
      <c r="F18" s="530"/>
    </row>
    <row r="19" spans="2:6" ht="50.25" customHeight="1" x14ac:dyDescent="0.25">
      <c r="B19" s="530"/>
      <c r="C19" s="530"/>
      <c r="D19" s="530"/>
      <c r="E19" s="530"/>
      <c r="F19" s="530"/>
    </row>
    <row r="20" spans="2:6" x14ac:dyDescent="0.25">
      <c r="B20" s="530"/>
      <c r="C20" s="530"/>
      <c r="D20" s="530"/>
      <c r="E20" s="530"/>
      <c r="F20" s="530"/>
    </row>
    <row r="21" spans="2:6" x14ac:dyDescent="0.25">
      <c r="B21" s="530"/>
      <c r="C21" s="530"/>
      <c r="D21" s="530"/>
      <c r="E21" s="530"/>
      <c r="F21" s="530"/>
    </row>
    <row r="22" spans="2:6" x14ac:dyDescent="0.25">
      <c r="B22" s="530"/>
      <c r="C22" s="530"/>
      <c r="D22" s="530"/>
      <c r="E22" s="530"/>
      <c r="F22" s="530"/>
    </row>
    <row r="23" spans="2:6" x14ac:dyDescent="0.25">
      <c r="B23" s="530"/>
      <c r="C23" s="530"/>
      <c r="D23" s="530"/>
      <c r="E23" s="530"/>
      <c r="F23" s="530"/>
    </row>
    <row r="24" spans="2:6" x14ac:dyDescent="0.25">
      <c r="B24" s="530"/>
      <c r="C24" s="530"/>
      <c r="D24" s="530"/>
      <c r="E24" s="530"/>
      <c r="F24" s="530"/>
    </row>
    <row r="25" spans="2:6" x14ac:dyDescent="0.25">
      <c r="B25" s="530"/>
      <c r="C25" s="530"/>
      <c r="D25" s="530"/>
      <c r="E25" s="530"/>
      <c r="F25" s="530"/>
    </row>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G50"/>
  <sheetViews>
    <sheetView showGridLines="0" view="pageLayout" zoomScaleNormal="130" workbookViewId="0">
      <selection activeCell="C2" sqref="C2"/>
    </sheetView>
  </sheetViews>
  <sheetFormatPr defaultColWidth="11.28515625" defaultRowHeight="15" x14ac:dyDescent="0.25"/>
  <cols>
    <col min="1" max="1" width="11.28515625" style="62" customWidth="1"/>
    <col min="2" max="2" width="94.28515625" style="1" customWidth="1"/>
    <col min="3" max="3" width="27.28515625" style="1" customWidth="1"/>
    <col min="4" max="16384" width="11.28515625" style="1"/>
  </cols>
  <sheetData>
    <row r="1" spans="1:3" ht="22.5" customHeight="1" x14ac:dyDescent="0.25">
      <c r="A1" s="972" t="s">
        <v>1692</v>
      </c>
    </row>
    <row r="2" spans="1:3" ht="39.75" customHeight="1" x14ac:dyDescent="0.25">
      <c r="B2" s="621"/>
      <c r="C2" s="622" t="s">
        <v>1519</v>
      </c>
    </row>
    <row r="3" spans="1:3" ht="78.75" customHeight="1" x14ac:dyDescent="0.25">
      <c r="A3" s="623" t="s">
        <v>1693</v>
      </c>
      <c r="B3" s="624" t="s">
        <v>1694</v>
      </c>
      <c r="C3" s="625"/>
    </row>
    <row r="4" spans="1:3" ht="140.25" x14ac:dyDescent="0.25">
      <c r="A4" s="626" t="s">
        <v>1695</v>
      </c>
      <c r="B4" s="627" t="s">
        <v>1696</v>
      </c>
      <c r="C4" s="625"/>
    </row>
    <row r="5" spans="1:3" ht="36" customHeight="1" x14ac:dyDescent="0.25">
      <c r="A5" s="1488" t="s">
        <v>1697</v>
      </c>
      <c r="B5" s="1489"/>
      <c r="C5" s="19"/>
    </row>
    <row r="6" spans="1:3" ht="65.25" customHeight="1" x14ac:dyDescent="0.25">
      <c r="A6" s="628" t="s">
        <v>1698</v>
      </c>
      <c r="B6" s="629" t="s">
        <v>1699</v>
      </c>
      <c r="C6" s="19"/>
    </row>
    <row r="7" spans="1:3" ht="94.5" customHeight="1" x14ac:dyDescent="0.25">
      <c r="A7" s="628" t="s">
        <v>133</v>
      </c>
      <c r="B7" s="630" t="s">
        <v>1700</v>
      </c>
      <c r="C7" s="19"/>
    </row>
    <row r="8" spans="1:3" ht="38.25" x14ac:dyDescent="0.25">
      <c r="A8" s="631"/>
      <c r="B8" s="632" t="s">
        <v>1701</v>
      </c>
      <c r="C8" s="633"/>
    </row>
    <row r="9" spans="1:3" ht="24" customHeight="1" x14ac:dyDescent="0.25">
      <c r="A9" s="634" t="s">
        <v>136</v>
      </c>
      <c r="B9" s="635" t="s">
        <v>1702</v>
      </c>
      <c r="C9" s="636"/>
    </row>
    <row r="10" spans="1:3" ht="39.75" customHeight="1" x14ac:dyDescent="0.25">
      <c r="A10" s="634" t="s">
        <v>1703</v>
      </c>
      <c r="B10" s="635" t="s">
        <v>1704</v>
      </c>
      <c r="C10" s="636"/>
    </row>
    <row r="11" spans="1:3" ht="15" customHeight="1" x14ac:dyDescent="0.25">
      <c r="A11" s="634" t="s">
        <v>1705</v>
      </c>
      <c r="B11" s="635" t="s">
        <v>1706</v>
      </c>
      <c r="C11" s="636"/>
    </row>
    <row r="12" spans="1:3" ht="15" customHeight="1" x14ac:dyDescent="0.25">
      <c r="A12" s="637" t="s">
        <v>1707</v>
      </c>
      <c r="B12" s="635" t="s">
        <v>1708</v>
      </c>
      <c r="C12" s="636"/>
    </row>
    <row r="13" spans="1:3" ht="27" customHeight="1" x14ac:dyDescent="0.25">
      <c r="A13" s="637" t="s">
        <v>1709</v>
      </c>
      <c r="B13" s="635" t="s">
        <v>1710</v>
      </c>
      <c r="C13" s="636"/>
    </row>
    <row r="14" spans="1:3" ht="29.25" customHeight="1" x14ac:dyDescent="0.25">
      <c r="A14" s="637" t="s">
        <v>1711</v>
      </c>
      <c r="B14" s="635" t="s">
        <v>1712</v>
      </c>
      <c r="C14" s="636"/>
    </row>
    <row r="15" spans="1:3" ht="51" customHeight="1" x14ac:dyDescent="0.25">
      <c r="A15" s="637" t="s">
        <v>1713</v>
      </c>
      <c r="B15" s="635" t="s">
        <v>1714</v>
      </c>
      <c r="C15" s="636"/>
    </row>
    <row r="16" spans="1:3" ht="25.5" customHeight="1" x14ac:dyDescent="0.25">
      <c r="A16" s="637" t="s">
        <v>1715</v>
      </c>
      <c r="B16" s="635" t="s">
        <v>1716</v>
      </c>
      <c r="C16" s="636"/>
    </row>
    <row r="17" spans="1:3" ht="46.5" customHeight="1" x14ac:dyDescent="0.25">
      <c r="A17" s="637" t="s">
        <v>1717</v>
      </c>
      <c r="B17" s="635" t="s">
        <v>1718</v>
      </c>
      <c r="C17" s="636"/>
    </row>
    <row r="18" spans="1:3" ht="15" customHeight="1" x14ac:dyDescent="0.25">
      <c r="A18" s="634" t="s">
        <v>1719</v>
      </c>
      <c r="B18" s="635" t="s">
        <v>1720</v>
      </c>
      <c r="C18" s="636"/>
    </row>
    <row r="19" spans="1:3" ht="60" customHeight="1" x14ac:dyDescent="0.25">
      <c r="A19" s="637" t="s">
        <v>1707</v>
      </c>
      <c r="B19" s="635" t="s">
        <v>1721</v>
      </c>
      <c r="C19" s="636"/>
    </row>
    <row r="20" spans="1:3" ht="15" customHeight="1" x14ac:dyDescent="0.25">
      <c r="A20" s="637" t="s">
        <v>1709</v>
      </c>
      <c r="B20" s="635" t="s">
        <v>1722</v>
      </c>
      <c r="C20" s="636"/>
    </row>
    <row r="21" spans="1:3" ht="24" customHeight="1" x14ac:dyDescent="0.25">
      <c r="A21" s="638" t="s">
        <v>1711</v>
      </c>
      <c r="B21" s="639" t="s">
        <v>1723</v>
      </c>
      <c r="C21" s="640"/>
    </row>
    <row r="22" spans="1:3" ht="57.75" customHeight="1" x14ac:dyDescent="0.25">
      <c r="A22" s="628" t="s">
        <v>1724</v>
      </c>
      <c r="B22" s="641" t="s">
        <v>1725</v>
      </c>
      <c r="C22" s="19"/>
    </row>
    <row r="23" spans="1:3" ht="58.5" customHeight="1" x14ac:dyDescent="0.25">
      <c r="A23" s="628" t="s">
        <v>1726</v>
      </c>
      <c r="B23" s="642" t="s">
        <v>1727</v>
      </c>
      <c r="C23" s="19"/>
    </row>
    <row r="24" spans="1:3" ht="55.15" customHeight="1" x14ac:dyDescent="0.25">
      <c r="A24" s="1488" t="s">
        <v>1728</v>
      </c>
      <c r="B24" s="1490"/>
      <c r="C24" s="19"/>
    </row>
    <row r="25" spans="1:3" ht="53.25" customHeight="1" x14ac:dyDescent="0.25">
      <c r="A25" s="628" t="s">
        <v>1698</v>
      </c>
      <c r="B25" s="629" t="s">
        <v>1729</v>
      </c>
      <c r="C25" s="19"/>
    </row>
    <row r="26" spans="1:3" ht="88.5" customHeight="1" x14ac:dyDescent="0.25">
      <c r="A26" s="628" t="s">
        <v>133</v>
      </c>
      <c r="B26" s="629" t="s">
        <v>1730</v>
      </c>
      <c r="C26" s="19"/>
    </row>
    <row r="27" spans="1:3" ht="36" customHeight="1" x14ac:dyDescent="0.25">
      <c r="A27" s="631" t="s">
        <v>136</v>
      </c>
      <c r="B27" s="643" t="s">
        <v>1731</v>
      </c>
      <c r="C27" s="633"/>
    </row>
    <row r="28" spans="1:3" ht="29.25" customHeight="1" x14ac:dyDescent="0.25">
      <c r="A28" s="637" t="s">
        <v>1707</v>
      </c>
      <c r="B28" s="644" t="s">
        <v>1732</v>
      </c>
      <c r="C28" s="636"/>
    </row>
    <row r="29" spans="1:3" ht="15" customHeight="1" x14ac:dyDescent="0.25">
      <c r="A29" s="637" t="s">
        <v>1709</v>
      </c>
      <c r="B29" s="644" t="s">
        <v>1733</v>
      </c>
      <c r="C29" s="636"/>
    </row>
    <row r="30" spans="1:3" ht="15" customHeight="1" x14ac:dyDescent="0.25">
      <c r="A30" s="637" t="s">
        <v>1711</v>
      </c>
      <c r="B30" s="644" t="s">
        <v>1734</v>
      </c>
      <c r="C30" s="636"/>
    </row>
    <row r="31" spans="1:3" ht="15" customHeight="1" x14ac:dyDescent="0.25">
      <c r="A31" s="628" t="s">
        <v>1703</v>
      </c>
      <c r="B31" s="641" t="s">
        <v>1735</v>
      </c>
      <c r="C31" s="19"/>
    </row>
    <row r="32" spans="1:3" ht="30" customHeight="1" x14ac:dyDescent="0.25">
      <c r="A32" s="628" t="s">
        <v>1705</v>
      </c>
      <c r="B32" s="641" t="s">
        <v>1736</v>
      </c>
      <c r="C32" s="19"/>
    </row>
    <row r="33" spans="1:7" ht="26.25" customHeight="1" x14ac:dyDescent="0.25">
      <c r="A33" s="628" t="s">
        <v>1719</v>
      </c>
      <c r="B33" s="641" t="s">
        <v>1737</v>
      </c>
      <c r="C33" s="19"/>
    </row>
    <row r="34" spans="1:7" ht="54" customHeight="1" x14ac:dyDescent="0.25">
      <c r="A34" s="628" t="s">
        <v>1724</v>
      </c>
      <c r="B34" s="642" t="s">
        <v>1738</v>
      </c>
      <c r="C34" s="19"/>
    </row>
    <row r="35" spans="1:7" ht="55.9" customHeight="1" x14ac:dyDescent="0.25">
      <c r="A35" s="628" t="s">
        <v>1726</v>
      </c>
      <c r="B35" s="642" t="s">
        <v>1739</v>
      </c>
      <c r="C35" s="19"/>
    </row>
    <row r="36" spans="1:7" ht="40.15" customHeight="1" x14ac:dyDescent="0.25">
      <c r="A36" s="1488" t="s">
        <v>1740</v>
      </c>
      <c r="B36" s="1490"/>
      <c r="C36" s="19"/>
    </row>
    <row r="37" spans="1:7" ht="54.6" customHeight="1" x14ac:dyDescent="0.25">
      <c r="A37" s="628" t="s">
        <v>1698</v>
      </c>
      <c r="B37" s="629" t="s">
        <v>1741</v>
      </c>
      <c r="C37" s="19"/>
    </row>
    <row r="38" spans="1:7" ht="81" customHeight="1" x14ac:dyDescent="0.25">
      <c r="A38" s="628" t="s">
        <v>133</v>
      </c>
      <c r="B38" s="629" t="s">
        <v>1742</v>
      </c>
      <c r="C38" s="19"/>
    </row>
    <row r="39" spans="1:7" ht="40.15" customHeight="1" x14ac:dyDescent="0.25">
      <c r="A39" s="631" t="s">
        <v>136</v>
      </c>
      <c r="B39" s="645" t="s">
        <v>1743</v>
      </c>
      <c r="C39" s="633"/>
      <c r="G39" s="646"/>
    </row>
    <row r="40" spans="1:7" ht="68.25" customHeight="1" x14ac:dyDescent="0.25">
      <c r="A40" s="637" t="s">
        <v>1707</v>
      </c>
      <c r="B40" s="635" t="s">
        <v>1744</v>
      </c>
      <c r="C40" s="636"/>
    </row>
    <row r="41" spans="1:7" ht="33.75" customHeight="1" x14ac:dyDescent="0.25">
      <c r="A41" s="637" t="s">
        <v>1709</v>
      </c>
      <c r="B41" s="635" t="s">
        <v>1745</v>
      </c>
      <c r="C41" s="636"/>
    </row>
    <row r="42" spans="1:7" ht="60" customHeight="1" x14ac:dyDescent="0.25">
      <c r="A42" s="637" t="s">
        <v>1711</v>
      </c>
      <c r="B42" s="635" t="s">
        <v>1746</v>
      </c>
      <c r="C42" s="640"/>
    </row>
    <row r="43" spans="1:7" ht="15" customHeight="1" x14ac:dyDescent="0.25">
      <c r="A43" s="628" t="s">
        <v>1703</v>
      </c>
      <c r="B43" s="629" t="s">
        <v>1735</v>
      </c>
      <c r="C43" s="19"/>
    </row>
    <row r="44" spans="1:7" ht="32.25" customHeight="1" x14ac:dyDescent="0.25">
      <c r="A44" s="628" t="s">
        <v>1705</v>
      </c>
      <c r="B44" s="629" t="s">
        <v>1736</v>
      </c>
      <c r="C44" s="19"/>
    </row>
    <row r="45" spans="1:7" ht="15" customHeight="1" x14ac:dyDescent="0.25">
      <c r="A45" s="628" t="s">
        <v>1719</v>
      </c>
      <c r="B45" s="629" t="s">
        <v>1737</v>
      </c>
      <c r="C45" s="19"/>
    </row>
    <row r="46" spans="1:7" ht="72" customHeight="1" x14ac:dyDescent="0.25">
      <c r="A46" s="628" t="s">
        <v>1724</v>
      </c>
      <c r="B46" s="642" t="s">
        <v>1747</v>
      </c>
      <c r="C46" s="19"/>
    </row>
    <row r="47" spans="1:7" ht="64.5" customHeight="1" x14ac:dyDescent="0.25">
      <c r="A47" s="628" t="s">
        <v>1726</v>
      </c>
      <c r="B47" s="642" t="s">
        <v>1748</v>
      </c>
      <c r="C47" s="19"/>
    </row>
    <row r="48" spans="1:7" ht="95.25" customHeight="1" x14ac:dyDescent="0.25">
      <c r="A48" s="628" t="s">
        <v>1749</v>
      </c>
      <c r="B48" s="642" t="s">
        <v>1750</v>
      </c>
      <c r="C48" s="19"/>
    </row>
    <row r="49" spans="1:2" x14ac:dyDescent="0.25">
      <c r="A49" s="647"/>
      <c r="B49" s="621"/>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D19"/>
  <sheetViews>
    <sheetView showGridLines="0" view="pageLayout" zoomScaleNormal="100" workbookViewId="0">
      <selection activeCell="C2" sqref="C2"/>
    </sheetView>
  </sheetViews>
  <sheetFormatPr defaultColWidth="11.28515625" defaultRowHeight="15" x14ac:dyDescent="0.25"/>
  <cols>
    <col min="1" max="1" width="5.5703125" style="59" customWidth="1"/>
    <col min="2" max="2" width="65" customWidth="1"/>
    <col min="3" max="3" width="12.28515625" customWidth="1"/>
    <col min="4" max="4" width="14.7109375" customWidth="1"/>
  </cols>
  <sheetData>
    <row r="1" spans="1:4" ht="26.25" customHeight="1" x14ac:dyDescent="0.25">
      <c r="A1" s="739" t="s">
        <v>1678</v>
      </c>
    </row>
    <row r="2" spans="1:4" x14ac:dyDescent="0.25">
      <c r="A2" s="62"/>
      <c r="B2" s="1"/>
      <c r="C2" s="1"/>
      <c r="D2" s="1"/>
    </row>
    <row r="3" spans="1:4" x14ac:dyDescent="0.25">
      <c r="A3" s="1491"/>
      <c r="B3" s="1492"/>
      <c r="C3" s="736" t="s">
        <v>6</v>
      </c>
      <c r="D3" s="736" t="s">
        <v>7</v>
      </c>
    </row>
    <row r="4" spans="1:4" ht="27.75" customHeight="1" x14ac:dyDescent="0.25">
      <c r="A4" s="1493"/>
      <c r="B4" s="1494"/>
      <c r="C4" s="736" t="s">
        <v>1539</v>
      </c>
      <c r="D4" s="736" t="s">
        <v>465</v>
      </c>
    </row>
    <row r="5" spans="1:4" ht="21.75" customHeight="1" x14ac:dyDescent="0.25">
      <c r="A5" s="733">
        <v>1</v>
      </c>
      <c r="B5" s="734" t="s">
        <v>1944</v>
      </c>
      <c r="C5" s="735"/>
      <c r="D5" s="735"/>
    </row>
    <row r="6" spans="1:4" ht="27" customHeight="1" x14ac:dyDescent="0.25">
      <c r="A6" s="736" t="s">
        <v>6</v>
      </c>
      <c r="B6" s="735" t="s">
        <v>1941</v>
      </c>
      <c r="C6" s="737"/>
      <c r="D6" s="735"/>
    </row>
    <row r="7" spans="1:4" ht="42.75" customHeight="1" x14ac:dyDescent="0.25">
      <c r="A7" s="736" t="s">
        <v>7</v>
      </c>
      <c r="B7" s="738" t="s">
        <v>1751</v>
      </c>
      <c r="C7" s="737"/>
      <c r="D7" s="735"/>
    </row>
    <row r="8" spans="1:4" ht="21" customHeight="1" x14ac:dyDescent="0.25">
      <c r="A8" s="733">
        <v>2</v>
      </c>
      <c r="B8" s="734" t="s">
        <v>1945</v>
      </c>
      <c r="C8" s="735"/>
      <c r="D8" s="735"/>
    </row>
    <row r="9" spans="1:4" ht="32.25" customHeight="1" x14ac:dyDescent="0.25">
      <c r="A9" s="736" t="s">
        <v>6</v>
      </c>
      <c r="B9" s="735" t="s">
        <v>1942</v>
      </c>
      <c r="C9" s="737"/>
      <c r="D9" s="735"/>
    </row>
    <row r="10" spans="1:4" ht="48.75" customHeight="1" x14ac:dyDescent="0.25">
      <c r="A10" s="736" t="s">
        <v>7</v>
      </c>
      <c r="B10" s="738" t="s">
        <v>1943</v>
      </c>
      <c r="C10" s="737"/>
      <c r="D10" s="735"/>
    </row>
    <row r="11" spans="1:4" ht="22.5" customHeight="1" x14ac:dyDescent="0.25">
      <c r="A11" s="733">
        <v>3</v>
      </c>
      <c r="B11" s="734" t="s">
        <v>1946</v>
      </c>
      <c r="C11" s="735"/>
      <c r="D11" s="735"/>
    </row>
    <row r="12" spans="1:4" ht="53.25" customHeight="1" x14ac:dyDescent="0.25">
      <c r="A12" s="736" t="s">
        <v>6</v>
      </c>
      <c r="B12" s="738" t="s">
        <v>1752</v>
      </c>
      <c r="C12" s="737"/>
      <c r="D12" s="735"/>
    </row>
    <row r="13" spans="1:4" ht="24" customHeight="1" x14ac:dyDescent="0.25">
      <c r="A13" s="736" t="s">
        <v>7</v>
      </c>
      <c r="B13" s="735" t="s">
        <v>1753</v>
      </c>
      <c r="C13" s="737"/>
      <c r="D13" s="735"/>
    </row>
    <row r="14" spans="1:4" ht="26.25" customHeight="1" x14ac:dyDescent="0.25">
      <c r="A14" s="733">
        <v>4</v>
      </c>
      <c r="B14" s="735" t="s">
        <v>1947</v>
      </c>
      <c r="C14" s="735"/>
      <c r="D14" s="735"/>
    </row>
    <row r="15" spans="1:4" ht="39.75" customHeight="1" x14ac:dyDescent="0.25">
      <c r="A15" s="736" t="s">
        <v>6</v>
      </c>
      <c r="B15" s="738" t="s">
        <v>1754</v>
      </c>
      <c r="C15" s="737"/>
      <c r="D15" s="735"/>
    </row>
    <row r="16" spans="1:4" ht="31.5" customHeight="1" x14ac:dyDescent="0.25">
      <c r="A16" s="736" t="s">
        <v>7</v>
      </c>
      <c r="B16" s="738" t="s">
        <v>1755</v>
      </c>
      <c r="C16" s="737"/>
      <c r="D16" s="735"/>
    </row>
    <row r="17" spans="1:4" ht="52.5" customHeight="1" x14ac:dyDescent="0.25">
      <c r="A17" s="736" t="s">
        <v>8</v>
      </c>
      <c r="B17" s="738" t="s">
        <v>1756</v>
      </c>
      <c r="C17" s="737"/>
      <c r="D17" s="735"/>
    </row>
    <row r="18" spans="1:4" x14ac:dyDescent="0.25">
      <c r="A18" s="733">
        <v>5</v>
      </c>
      <c r="B18" s="735" t="s">
        <v>1757</v>
      </c>
      <c r="C18" s="735"/>
      <c r="D18" s="735"/>
    </row>
    <row r="19" spans="1:4" x14ac:dyDescent="0.25">
      <c r="A19" s="733">
        <v>6</v>
      </c>
      <c r="B19" s="734" t="s">
        <v>42</v>
      </c>
      <c r="C19" s="735"/>
      <c r="D19" s="735"/>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92D050"/>
    <pageSetUpPr fitToPage="1"/>
  </sheetPr>
  <dimension ref="A1:I17"/>
  <sheetViews>
    <sheetView showGridLines="0" view="pageLayout" zoomScaleNormal="100" workbookViewId="0"/>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739" t="s">
        <v>1679</v>
      </c>
      <c r="C1" s="648"/>
      <c r="D1" s="648"/>
      <c r="E1" s="648"/>
      <c r="F1" s="648"/>
    </row>
    <row r="2" spans="1:9" ht="15.75" customHeight="1" x14ac:dyDescent="0.25">
      <c r="A2" s="648"/>
      <c r="B2" s="648"/>
      <c r="C2" s="648"/>
      <c r="D2" s="648"/>
      <c r="E2" s="648"/>
      <c r="F2" s="648"/>
    </row>
    <row r="4" spans="1:9" x14ac:dyDescent="0.25">
      <c r="A4" s="1495"/>
      <c r="B4" s="1496"/>
      <c r="C4" s="740" t="s">
        <v>6</v>
      </c>
      <c r="D4" s="740" t="s">
        <v>7</v>
      </c>
      <c r="E4" s="740" t="s">
        <v>8</v>
      </c>
      <c r="F4" s="740" t="s">
        <v>43</v>
      </c>
      <c r="G4" s="736" t="s">
        <v>44</v>
      </c>
      <c r="H4" s="740" t="s">
        <v>166</v>
      </c>
      <c r="I4" s="740" t="s">
        <v>167</v>
      </c>
    </row>
    <row r="5" spans="1:9" ht="45" x14ac:dyDescent="0.25">
      <c r="A5" s="1497"/>
      <c r="B5" s="1498"/>
      <c r="C5" s="740" t="s">
        <v>1758</v>
      </c>
      <c r="D5" s="740" t="s">
        <v>1759</v>
      </c>
      <c r="E5" s="740" t="s">
        <v>1760</v>
      </c>
      <c r="F5" s="740" t="s">
        <v>1761</v>
      </c>
      <c r="G5" s="736" t="s">
        <v>962</v>
      </c>
      <c r="H5" s="740" t="s">
        <v>1762</v>
      </c>
      <c r="I5" s="740" t="s">
        <v>1763</v>
      </c>
    </row>
    <row r="6" spans="1:9" ht="30" x14ac:dyDescent="0.25">
      <c r="A6" s="744">
        <v>1</v>
      </c>
      <c r="B6" s="731" t="s">
        <v>1764</v>
      </c>
      <c r="C6" s="741"/>
      <c r="D6" s="741"/>
      <c r="E6" s="741"/>
      <c r="F6" s="741"/>
      <c r="G6" s="735"/>
      <c r="H6" s="741"/>
      <c r="I6" s="741"/>
    </row>
    <row r="7" spans="1:9" ht="23.25" customHeight="1" x14ac:dyDescent="0.25">
      <c r="A7" s="745" t="s">
        <v>1765</v>
      </c>
      <c r="B7" s="742" t="s">
        <v>1766</v>
      </c>
      <c r="C7" s="742"/>
      <c r="D7" s="742"/>
      <c r="E7" s="742"/>
      <c r="F7" s="742"/>
      <c r="G7" s="735"/>
      <c r="H7" s="742"/>
      <c r="I7" s="742"/>
    </row>
    <row r="8" spans="1:9" x14ac:dyDescent="0.25">
      <c r="A8" s="745" t="s">
        <v>1767</v>
      </c>
      <c r="B8" s="742" t="s">
        <v>1768</v>
      </c>
      <c r="C8" s="742"/>
      <c r="D8" s="742"/>
      <c r="E8" s="742"/>
      <c r="F8" s="742"/>
      <c r="G8" s="735"/>
      <c r="H8" s="742"/>
      <c r="I8" s="742"/>
    </row>
    <row r="9" spans="1:9" x14ac:dyDescent="0.25">
      <c r="A9" s="741">
        <v>2</v>
      </c>
      <c r="B9" s="741" t="s">
        <v>1769</v>
      </c>
      <c r="C9" s="741"/>
      <c r="D9" s="741"/>
      <c r="E9" s="741"/>
      <c r="F9" s="741"/>
      <c r="G9" s="735"/>
      <c r="H9" s="741"/>
      <c r="I9" s="741"/>
    </row>
    <row r="10" spans="1:9" x14ac:dyDescent="0.25">
      <c r="A10" s="741">
        <v>3</v>
      </c>
      <c r="B10" s="741" t="s">
        <v>1770</v>
      </c>
      <c r="C10" s="741"/>
      <c r="D10" s="741"/>
      <c r="E10" s="741"/>
      <c r="F10" s="741"/>
      <c r="G10" s="735"/>
      <c r="H10" s="741"/>
      <c r="I10" s="741"/>
    </row>
    <row r="11" spans="1:9" x14ac:dyDescent="0.25">
      <c r="A11" s="741">
        <v>4</v>
      </c>
      <c r="B11" s="741" t="s">
        <v>1771</v>
      </c>
      <c r="C11" s="741"/>
      <c r="D11" s="741"/>
      <c r="E11" s="741"/>
      <c r="F11" s="741"/>
      <c r="G11" s="735"/>
      <c r="H11" s="741"/>
      <c r="I11" s="741"/>
    </row>
    <row r="12" spans="1:9" x14ac:dyDescent="0.25">
      <c r="A12" s="743">
        <v>5</v>
      </c>
      <c r="B12" s="743" t="s">
        <v>1772</v>
      </c>
      <c r="C12" s="743"/>
      <c r="D12" s="743"/>
      <c r="E12" s="743"/>
      <c r="F12" s="743"/>
      <c r="G12" s="735"/>
      <c r="H12" s="743"/>
      <c r="I12" s="741"/>
    </row>
    <row r="13" spans="1:9" x14ac:dyDescent="0.25">
      <c r="A13" s="741">
        <v>6</v>
      </c>
      <c r="B13" s="741" t="s">
        <v>1773</v>
      </c>
      <c r="C13" s="741"/>
      <c r="D13" s="741"/>
      <c r="E13" s="741"/>
      <c r="F13" s="741"/>
      <c r="G13" s="735"/>
      <c r="H13" s="741"/>
      <c r="I13" s="741"/>
    </row>
    <row r="14" spans="1:9" x14ac:dyDescent="0.25">
      <c r="A14" s="741">
        <v>7</v>
      </c>
      <c r="B14" s="741" t="s">
        <v>1757</v>
      </c>
      <c r="C14" s="741"/>
      <c r="D14" s="741"/>
      <c r="E14" s="741"/>
      <c r="F14" s="741"/>
      <c r="G14" s="735"/>
      <c r="H14" s="741"/>
      <c r="I14" s="741"/>
    </row>
    <row r="15" spans="1:9" ht="30" x14ac:dyDescent="0.25">
      <c r="A15" s="745" t="s">
        <v>1774</v>
      </c>
      <c r="B15" s="742" t="s">
        <v>1775</v>
      </c>
      <c r="C15" s="741"/>
      <c r="D15" s="741"/>
      <c r="E15" s="741"/>
      <c r="F15" s="741"/>
      <c r="G15" s="735"/>
      <c r="H15" s="741"/>
      <c r="I15" s="741"/>
    </row>
    <row r="16" spans="1:9" x14ac:dyDescent="0.25">
      <c r="A16" s="745" t="s">
        <v>1776</v>
      </c>
      <c r="B16" s="742" t="s">
        <v>1766</v>
      </c>
      <c r="C16" s="741"/>
      <c r="D16" s="741"/>
      <c r="E16" s="741"/>
      <c r="F16" s="741"/>
      <c r="G16" s="735"/>
      <c r="H16" s="741"/>
      <c r="I16" s="741"/>
    </row>
    <row r="17" spans="1:9" ht="30" x14ac:dyDescent="0.25">
      <c r="A17" s="744">
        <v>8</v>
      </c>
      <c r="B17" s="731" t="s">
        <v>1777</v>
      </c>
      <c r="C17" s="741"/>
      <c r="D17" s="741"/>
      <c r="E17" s="741"/>
      <c r="F17" s="741"/>
      <c r="G17" s="735"/>
      <c r="H17" s="741"/>
      <c r="I17" s="741"/>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C23"/>
  <sheetViews>
    <sheetView showGridLines="0" view="pageLayout" zoomScaleNormal="100" workbookViewId="0">
      <selection activeCell="C2" sqref="C2"/>
    </sheetView>
  </sheetViews>
  <sheetFormatPr defaultColWidth="11.28515625" defaultRowHeight="15" x14ac:dyDescent="0.25"/>
  <cols>
    <col min="1" max="1" width="6.85546875" style="87" customWidth="1"/>
    <col min="2" max="2" width="51.5703125" customWidth="1"/>
    <col min="3" max="3" width="21.7109375" customWidth="1"/>
  </cols>
  <sheetData>
    <row r="1" spans="1:3" ht="18.75" x14ac:dyDescent="0.3">
      <c r="A1" s="746" t="s">
        <v>1680</v>
      </c>
    </row>
    <row r="3" spans="1:3" x14ac:dyDescent="0.25">
      <c r="A3" s="1497"/>
      <c r="B3" s="1498"/>
      <c r="C3" s="740" t="s">
        <v>6</v>
      </c>
    </row>
    <row r="4" spans="1:3" x14ac:dyDescent="0.25">
      <c r="A4" s="1499" t="s">
        <v>1778</v>
      </c>
      <c r="B4" s="1499"/>
      <c r="C4" s="1499"/>
    </row>
    <row r="5" spans="1:3" x14ac:dyDescent="0.25">
      <c r="A5" s="740">
        <v>1</v>
      </c>
      <c r="B5" s="741" t="s">
        <v>1779</v>
      </c>
      <c r="C5" s="741"/>
    </row>
    <row r="6" spans="1:3" x14ac:dyDescent="0.25">
      <c r="A6" s="740">
        <v>2</v>
      </c>
      <c r="B6" s="741" t="s">
        <v>1780</v>
      </c>
      <c r="C6" s="741"/>
    </row>
    <row r="7" spans="1:3" x14ac:dyDescent="0.25">
      <c r="A7" s="740">
        <v>3</v>
      </c>
      <c r="B7" s="741" t="s">
        <v>1781</v>
      </c>
      <c r="C7" s="741"/>
    </row>
    <row r="8" spans="1:3" x14ac:dyDescent="0.25">
      <c r="A8" s="740">
        <v>4</v>
      </c>
      <c r="B8" s="741" t="s">
        <v>1782</v>
      </c>
      <c r="C8" s="741"/>
    </row>
    <row r="9" spans="1:3" x14ac:dyDescent="0.25">
      <c r="A9" s="1499" t="s">
        <v>1783</v>
      </c>
      <c r="B9" s="1499"/>
      <c r="C9" s="1499"/>
    </row>
    <row r="10" spans="1:3" x14ac:dyDescent="0.25">
      <c r="A10" s="740">
        <v>5</v>
      </c>
      <c r="B10" s="741" t="s">
        <v>1779</v>
      </c>
      <c r="C10" s="741"/>
    </row>
    <row r="11" spans="1:3" x14ac:dyDescent="0.25">
      <c r="A11" s="740">
        <v>6</v>
      </c>
      <c r="B11" s="741" t="s">
        <v>1780</v>
      </c>
      <c r="C11" s="741"/>
    </row>
    <row r="12" spans="1:3" x14ac:dyDescent="0.25">
      <c r="A12" s="740">
        <v>7</v>
      </c>
      <c r="B12" s="741" t="s">
        <v>1781</v>
      </c>
      <c r="C12" s="741"/>
    </row>
    <row r="13" spans="1:3" x14ac:dyDescent="0.25">
      <c r="A13" s="740">
        <v>8</v>
      </c>
      <c r="B13" s="741" t="s">
        <v>1782</v>
      </c>
      <c r="C13" s="741"/>
    </row>
    <row r="14" spans="1:3" x14ac:dyDescent="0.25">
      <c r="A14" s="1499" t="s">
        <v>1784</v>
      </c>
      <c r="B14" s="1499"/>
      <c r="C14" s="1499"/>
    </row>
    <row r="15" spans="1:3" x14ac:dyDescent="0.25">
      <c r="A15" s="740">
        <v>9</v>
      </c>
      <c r="B15" s="741" t="s">
        <v>1779</v>
      </c>
      <c r="C15" s="741"/>
    </row>
    <row r="16" spans="1:3" x14ac:dyDescent="0.25">
      <c r="A16" s="740">
        <v>10</v>
      </c>
      <c r="B16" s="741" t="s">
        <v>1780</v>
      </c>
      <c r="C16" s="741"/>
    </row>
    <row r="17" spans="1:3" x14ac:dyDescent="0.25">
      <c r="A17" s="740">
        <v>11</v>
      </c>
      <c r="B17" s="741" t="s">
        <v>1781</v>
      </c>
      <c r="C17" s="741"/>
    </row>
    <row r="18" spans="1:3" x14ac:dyDescent="0.25">
      <c r="A18" s="740">
        <v>12</v>
      </c>
      <c r="B18" s="741" t="s">
        <v>1782</v>
      </c>
      <c r="C18" s="741"/>
    </row>
    <row r="19" spans="1:3" x14ac:dyDescent="0.25">
      <c r="A19" s="1499" t="s">
        <v>1785</v>
      </c>
      <c r="B19" s="1499"/>
      <c r="C19" s="1499"/>
    </row>
    <row r="20" spans="1:3" x14ac:dyDescent="0.25">
      <c r="A20" s="740">
        <v>13</v>
      </c>
      <c r="B20" s="741" t="s">
        <v>1779</v>
      </c>
      <c r="C20" s="741"/>
    </row>
    <row r="21" spans="1:3" x14ac:dyDescent="0.25">
      <c r="A21" s="740">
        <v>14</v>
      </c>
      <c r="B21" s="741" t="s">
        <v>1780</v>
      </c>
      <c r="C21" s="741"/>
    </row>
    <row r="22" spans="1:3" x14ac:dyDescent="0.25">
      <c r="A22" s="740">
        <v>15</v>
      </c>
      <c r="B22" s="741" t="s">
        <v>1781</v>
      </c>
      <c r="C22" s="741"/>
    </row>
    <row r="23" spans="1:3" x14ac:dyDescent="0.25">
      <c r="A23" s="740">
        <v>16</v>
      </c>
      <c r="B23" s="741" t="s">
        <v>1782</v>
      </c>
      <c r="C23" s="741"/>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H22"/>
  <sheetViews>
    <sheetView showGridLines="0" view="pageLayout" zoomScaleNormal="100" workbookViewId="0">
      <selection activeCell="C2" sqref="C2"/>
    </sheetView>
  </sheetViews>
  <sheetFormatPr defaultColWidth="11.28515625" defaultRowHeight="15" x14ac:dyDescent="0.25"/>
  <sheetData>
    <row r="1" spans="1:1" ht="18.75" x14ac:dyDescent="0.3">
      <c r="A1" s="746" t="s">
        <v>1681</v>
      </c>
    </row>
    <row r="21" spans="1:8" ht="65.25" customHeight="1" x14ac:dyDescent="0.25">
      <c r="A21" s="1500" t="s">
        <v>1786</v>
      </c>
      <c r="B21" s="1500"/>
      <c r="C21" s="1500"/>
      <c r="D21" s="1500"/>
      <c r="E21" s="1500"/>
      <c r="F21" s="1500"/>
      <c r="G21" s="1500"/>
      <c r="H21" s="1500"/>
    </row>
    <row r="22" spans="1:8" ht="64.5" customHeight="1" x14ac:dyDescent="0.25">
      <c r="A22" s="1501" t="s">
        <v>1787</v>
      </c>
      <c r="B22" s="1501"/>
      <c r="C22" s="1501"/>
      <c r="D22" s="1501"/>
      <c r="E22" s="1501"/>
      <c r="F22" s="1501"/>
      <c r="G22" s="1501"/>
      <c r="H22" s="1501"/>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B3" sqref="B3"/>
    </sheetView>
  </sheetViews>
  <sheetFormatPr defaultRowHeight="15" x14ac:dyDescent="0.25"/>
  <sheetData>
    <row r="2" spans="2:12" x14ac:dyDescent="0.25">
      <c r="B2" t="s">
        <v>1826</v>
      </c>
    </row>
    <row r="3" spans="2:12" x14ac:dyDescent="0.25">
      <c r="B3" t="s">
        <v>1827</v>
      </c>
    </row>
    <row r="5" spans="2:12" x14ac:dyDescent="0.25">
      <c r="B5" s="1124" t="s">
        <v>1163</v>
      </c>
      <c r="C5" s="1125"/>
      <c r="D5" s="1125"/>
      <c r="E5" s="1125"/>
      <c r="F5" s="1125"/>
      <c r="G5" s="1125"/>
      <c r="H5" s="1125"/>
      <c r="I5" s="1125"/>
      <c r="J5" s="1125"/>
      <c r="K5" s="1125"/>
      <c r="L5" s="1126"/>
    </row>
    <row r="6" spans="2:12" x14ac:dyDescent="0.25">
      <c r="B6" s="1129" t="s">
        <v>1164</v>
      </c>
      <c r="C6" s="1130"/>
      <c r="D6" s="1130"/>
      <c r="E6" s="1130"/>
      <c r="F6" s="1130"/>
      <c r="G6" s="1130"/>
      <c r="H6" s="1130"/>
      <c r="I6" s="1130"/>
      <c r="J6" s="1130"/>
      <c r="K6" s="1130"/>
      <c r="L6" s="1131"/>
    </row>
    <row r="7" spans="2:12" ht="22.5" customHeight="1" x14ac:dyDescent="0.25">
      <c r="B7" s="1122"/>
      <c r="C7" s="1122"/>
      <c r="D7" s="1122"/>
      <c r="E7" s="1122"/>
      <c r="F7" s="1122"/>
      <c r="G7" s="1122"/>
      <c r="H7" s="1122"/>
      <c r="I7" s="1122"/>
      <c r="J7" s="1122"/>
      <c r="K7" s="1122"/>
      <c r="L7" s="1122"/>
    </row>
    <row r="8" spans="2:12" ht="22.5" customHeight="1" x14ac:dyDescent="0.25">
      <c r="B8" s="1123"/>
      <c r="C8" s="1123"/>
      <c r="D8" s="1123"/>
      <c r="E8" s="1123"/>
      <c r="F8" s="1123"/>
      <c r="G8" s="1123"/>
      <c r="H8" s="1123"/>
      <c r="I8" s="1123"/>
      <c r="J8" s="1123"/>
      <c r="K8" s="1123"/>
      <c r="L8" s="1123"/>
    </row>
    <row r="9" spans="2:12" ht="22.5" customHeight="1" x14ac:dyDescent="0.25">
      <c r="B9" s="1122"/>
      <c r="C9" s="1122"/>
      <c r="D9" s="1122"/>
      <c r="E9" s="1122"/>
      <c r="F9" s="1122"/>
      <c r="G9" s="1122"/>
      <c r="H9" s="1122"/>
      <c r="I9" s="1122"/>
      <c r="J9" s="1122"/>
      <c r="K9" s="1122"/>
      <c r="L9" s="1122"/>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H18"/>
  <sheetViews>
    <sheetView showGridLines="0" view="pageLayout" topLeftCell="A7" zoomScaleNormal="100" workbookViewId="0">
      <selection activeCell="C28" sqref="C27:C28"/>
    </sheetView>
  </sheetViews>
  <sheetFormatPr defaultRowHeight="15" x14ac:dyDescent="0.25"/>
  <cols>
    <col min="1" max="1" width="30.28515625" customWidth="1"/>
    <col min="2" max="2" width="38" customWidth="1"/>
    <col min="3" max="3" width="62.7109375" customWidth="1"/>
    <col min="4" max="5" width="22.28515625" customWidth="1"/>
    <col min="7" max="7" width="13.140625" style="59" customWidth="1"/>
    <col min="8" max="8" width="52.42578125" customWidth="1"/>
  </cols>
  <sheetData>
    <row r="1" spans="1:8" ht="15" hidden="1" customHeight="1" x14ac:dyDescent="0.25"/>
    <row r="2" spans="1:8" ht="15" hidden="1" customHeight="1" x14ac:dyDescent="0.25">
      <c r="H2" s="377"/>
    </row>
    <row r="3" spans="1:8" ht="31.5" hidden="1" customHeight="1" x14ac:dyDescent="0.25">
      <c r="A3" s="1502" t="s">
        <v>1165</v>
      </c>
      <c r="B3" s="378" t="s">
        <v>1166</v>
      </c>
      <c r="C3" s="379"/>
      <c r="D3" s="379"/>
      <c r="E3" s="379"/>
      <c r="F3" s="380"/>
      <c r="H3" s="342"/>
    </row>
    <row r="4" spans="1:8" ht="32.25" hidden="1" customHeight="1" x14ac:dyDescent="0.25">
      <c r="A4" s="1503"/>
      <c r="B4" s="381" t="s">
        <v>1167</v>
      </c>
      <c r="C4" s="382"/>
      <c r="D4" s="382"/>
      <c r="E4" s="382"/>
      <c r="F4" s="383"/>
    </row>
    <row r="5" spans="1:8" ht="25.5" hidden="1" customHeight="1" x14ac:dyDescent="0.25">
      <c r="A5" s="1504"/>
      <c r="B5" s="378" t="s">
        <v>1168</v>
      </c>
      <c r="C5" s="379"/>
      <c r="D5" s="379"/>
      <c r="E5" s="379"/>
      <c r="F5" s="380"/>
    </row>
    <row r="6" spans="1:8" s="2" customFormat="1" ht="15" hidden="1" customHeight="1" x14ac:dyDescent="0.25">
      <c r="A6" s="384"/>
      <c r="B6" s="322"/>
      <c r="C6" s="322"/>
      <c r="D6" s="322"/>
      <c r="E6" s="322"/>
      <c r="F6" s="322"/>
      <c r="G6" s="385"/>
    </row>
    <row r="7" spans="1:8" ht="18.75" x14ac:dyDescent="0.3">
      <c r="A7" s="55" t="s">
        <v>1163</v>
      </c>
    </row>
    <row r="8" spans="1:8" x14ac:dyDescent="0.25">
      <c r="A8" t="s">
        <v>127</v>
      </c>
    </row>
    <row r="11" spans="1:8" x14ac:dyDescent="0.25">
      <c r="A11" s="56" t="s">
        <v>128</v>
      </c>
      <c r="B11" s="56" t="s">
        <v>122</v>
      </c>
      <c r="C11" s="57" t="s">
        <v>129</v>
      </c>
      <c r="F11" s="59"/>
      <c r="G11"/>
    </row>
    <row r="12" spans="1:8" ht="15" customHeight="1" x14ac:dyDescent="0.25">
      <c r="A12" s="386" t="s">
        <v>1169</v>
      </c>
      <c r="B12" s="387" t="s">
        <v>116</v>
      </c>
      <c r="C12" s="388" t="s">
        <v>1170</v>
      </c>
      <c r="F12" s="59"/>
      <c r="G12"/>
    </row>
    <row r="13" spans="1:8" ht="38.25" customHeight="1" x14ac:dyDescent="0.25">
      <c r="A13" s="389" t="s">
        <v>1171</v>
      </c>
      <c r="B13" s="387" t="s">
        <v>119</v>
      </c>
      <c r="C13" s="388" t="s">
        <v>1172</v>
      </c>
      <c r="F13" s="59"/>
      <c r="G13"/>
    </row>
    <row r="14" spans="1:8" ht="27" customHeight="1" x14ac:dyDescent="0.25">
      <c r="A14" s="389" t="s">
        <v>1171</v>
      </c>
      <c r="B14" s="15" t="s">
        <v>136</v>
      </c>
      <c r="C14" s="388" t="s">
        <v>1173</v>
      </c>
      <c r="F14" s="59"/>
      <c r="G14"/>
    </row>
    <row r="15" spans="1:8" s="88" customFormat="1" ht="29.25" customHeight="1" x14ac:dyDescent="0.25">
      <c r="A15" s="389" t="s">
        <v>1174</v>
      </c>
      <c r="B15" s="15" t="s">
        <v>139</v>
      </c>
      <c r="C15" s="388" t="s">
        <v>1175</v>
      </c>
      <c r="F15" s="390"/>
    </row>
    <row r="16" spans="1:8" s="88" customFormat="1" x14ac:dyDescent="0.25">
      <c r="A16"/>
      <c r="B16"/>
      <c r="C16"/>
      <c r="G16" s="390"/>
    </row>
    <row r="17" spans="1:7" s="88" customFormat="1" x14ac:dyDescent="0.25">
      <c r="A17"/>
      <c r="B17"/>
      <c r="C17"/>
      <c r="G17" s="390"/>
    </row>
    <row r="18" spans="1:7" s="88" customFormat="1" x14ac:dyDescent="0.25">
      <c r="A18"/>
      <c r="B18"/>
      <c r="C18"/>
      <c r="G18" s="390"/>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18"/>
  <sheetViews>
    <sheetView showGridLines="0" view="pageLayout" topLeftCell="A7" zoomScaleNormal="80" workbookViewId="0">
      <selection activeCell="C28" sqref="C27:C28"/>
    </sheetView>
  </sheetViews>
  <sheetFormatPr defaultColWidth="9.140625" defaultRowHeight="15" x14ac:dyDescent="0.25"/>
  <cols>
    <col min="1" max="1" width="11.28515625" style="2" customWidth="1"/>
    <col min="2" max="2" width="43.7109375" style="2" customWidth="1"/>
    <col min="3" max="5" width="22.28515625" style="2" customWidth="1"/>
    <col min="6" max="8" width="22.28515625" style="2" hidden="1" customWidth="1"/>
    <col min="9" max="10" width="22.28515625" style="2" customWidth="1"/>
    <col min="11" max="11" width="9.140625" style="2"/>
    <col min="12" max="12" width="13.140625" style="385" customWidth="1"/>
    <col min="13" max="13" width="52.42578125" style="2" customWidth="1"/>
    <col min="14" max="16384" width="9.140625" style="2"/>
  </cols>
  <sheetData>
    <row r="1" spans="1:13" hidden="1" x14ac:dyDescent="0.25"/>
    <row r="2" spans="1:13" hidden="1" x14ac:dyDescent="0.25">
      <c r="M2" s="391"/>
    </row>
    <row r="3" spans="1:13" ht="31.5" hidden="1" customHeight="1" x14ac:dyDescent="0.25">
      <c r="A3" s="1443" t="s">
        <v>1165</v>
      </c>
      <c r="B3" s="1506" t="s">
        <v>1166</v>
      </c>
      <c r="C3" s="1507"/>
      <c r="D3" s="1507"/>
      <c r="E3" s="1507"/>
      <c r="F3" s="1507"/>
      <c r="G3" s="1507"/>
      <c r="H3" s="1507"/>
      <c r="I3" s="1507"/>
      <c r="J3" s="1507"/>
      <c r="K3" s="1508"/>
      <c r="M3" s="392"/>
    </row>
    <row r="4" spans="1:13" ht="32.25" hidden="1" customHeight="1" x14ac:dyDescent="0.25">
      <c r="A4" s="1505"/>
      <c r="B4" s="1509" t="s">
        <v>1167</v>
      </c>
      <c r="C4" s="1510"/>
      <c r="D4" s="1510"/>
      <c r="E4" s="1510"/>
      <c r="F4" s="1510"/>
      <c r="G4" s="1510"/>
      <c r="H4" s="1510"/>
      <c r="I4" s="1510"/>
      <c r="J4" s="1510"/>
      <c r="K4" s="1511"/>
    </row>
    <row r="5" spans="1:13" ht="25.5" hidden="1" customHeight="1" x14ac:dyDescent="0.25">
      <c r="A5" s="1444"/>
      <c r="B5" s="1506" t="s">
        <v>1168</v>
      </c>
      <c r="C5" s="1507"/>
      <c r="D5" s="1507"/>
      <c r="E5" s="1507"/>
      <c r="F5" s="1507"/>
      <c r="G5" s="1507"/>
      <c r="H5" s="1507"/>
      <c r="I5" s="1507"/>
      <c r="J5" s="1507"/>
      <c r="K5" s="1508"/>
    </row>
    <row r="6" spans="1:13" hidden="1" x14ac:dyDescent="0.25">
      <c r="A6" s="384"/>
      <c r="B6" s="322"/>
      <c r="C6" s="322"/>
      <c r="D6" s="322"/>
      <c r="E6" s="322"/>
      <c r="F6" s="322"/>
      <c r="G6" s="322"/>
      <c r="H6" s="322"/>
      <c r="I6" s="322"/>
      <c r="J6" s="322"/>
      <c r="K6" s="322"/>
    </row>
    <row r="7" spans="1:13" s="394" customFormat="1" ht="18.75" x14ac:dyDescent="0.25">
      <c r="A7" s="393" t="s">
        <v>1176</v>
      </c>
      <c r="C7" s="395"/>
    </row>
    <row r="8" spans="1:13" s="394" customFormat="1" x14ac:dyDescent="0.25"/>
    <row r="9" spans="1:13" s="394" customFormat="1" x14ac:dyDescent="0.25">
      <c r="A9"/>
    </row>
    <row r="10" spans="1:13" s="394" customFormat="1" x14ac:dyDescent="0.25">
      <c r="A10"/>
    </row>
    <row r="11" spans="1:13" ht="13.5" customHeight="1" x14ac:dyDescent="0.25">
      <c r="A11" s="1512" t="s">
        <v>1177</v>
      </c>
      <c r="B11" s="1512"/>
      <c r="C11" s="396" t="s">
        <v>6</v>
      </c>
      <c r="D11" s="396" t="s">
        <v>7</v>
      </c>
      <c r="E11" s="396" t="s">
        <v>8</v>
      </c>
      <c r="F11" s="396" t="s">
        <v>767</v>
      </c>
      <c r="G11" s="396" t="s">
        <v>769</v>
      </c>
      <c r="H11" s="396"/>
      <c r="I11" s="396" t="s">
        <v>43</v>
      </c>
      <c r="J11" s="397" t="s">
        <v>44</v>
      </c>
    </row>
    <row r="12" spans="1:13" ht="15" customHeight="1" x14ac:dyDescent="0.25">
      <c r="A12" s="1512"/>
      <c r="B12" s="1512"/>
      <c r="C12" s="1512" t="s">
        <v>1178</v>
      </c>
      <c r="D12" s="1512"/>
      <c r="E12" s="1512"/>
      <c r="F12" s="398" t="s">
        <v>1179</v>
      </c>
      <c r="G12" s="398" t="s">
        <v>1180</v>
      </c>
      <c r="H12" s="398"/>
      <c r="I12" s="1513" t="s">
        <v>465</v>
      </c>
      <c r="J12" s="1513" t="s">
        <v>1181</v>
      </c>
    </row>
    <row r="13" spans="1:13" x14ac:dyDescent="0.25">
      <c r="A13" s="1512"/>
      <c r="B13" s="1512"/>
      <c r="C13" s="398" t="s">
        <v>1182</v>
      </c>
      <c r="D13" s="398" t="s">
        <v>1183</v>
      </c>
      <c r="E13" s="398" t="s">
        <v>1184</v>
      </c>
      <c r="F13" s="398" t="s">
        <v>1185</v>
      </c>
      <c r="G13" s="398"/>
      <c r="H13" s="398"/>
      <c r="I13" s="1513"/>
      <c r="J13" s="1513"/>
    </row>
    <row r="14" spans="1:13" ht="38.25" customHeight="1" x14ac:dyDescent="0.25">
      <c r="A14" s="398">
        <v>1</v>
      </c>
      <c r="B14" s="400" t="s">
        <v>1186</v>
      </c>
      <c r="C14" s="398"/>
      <c r="D14" s="398"/>
      <c r="E14" s="398"/>
      <c r="F14" s="398"/>
      <c r="G14" s="398"/>
      <c r="H14" s="398"/>
      <c r="I14" s="398"/>
      <c r="J14" s="398"/>
    </row>
    <row r="15" spans="1:13" ht="45" x14ac:dyDescent="0.25">
      <c r="A15" s="398">
        <v>2</v>
      </c>
      <c r="B15" s="401" t="s">
        <v>1187</v>
      </c>
      <c r="C15" s="398"/>
      <c r="D15" s="398"/>
      <c r="E15" s="398"/>
      <c r="F15" s="398"/>
      <c r="G15" s="398"/>
      <c r="H15" s="398"/>
      <c r="I15" s="398"/>
      <c r="J15" s="398"/>
    </row>
    <row r="16" spans="1:13" ht="38.25" customHeight="1" x14ac:dyDescent="0.25">
      <c r="A16" s="402">
        <v>3</v>
      </c>
      <c r="B16" s="403" t="s">
        <v>1188</v>
      </c>
      <c r="C16" s="398"/>
      <c r="D16" s="398"/>
      <c r="E16" s="398"/>
      <c r="F16" s="398"/>
      <c r="G16" s="398"/>
      <c r="H16" s="398"/>
      <c r="I16" s="404"/>
      <c r="J16" s="405"/>
    </row>
    <row r="17" spans="1:10" ht="38.25" customHeight="1" x14ac:dyDescent="0.25">
      <c r="A17" s="402">
        <v>4</v>
      </c>
      <c r="B17" s="403" t="s">
        <v>1189</v>
      </c>
      <c r="C17" s="398"/>
      <c r="D17" s="398"/>
      <c r="E17" s="398"/>
      <c r="F17" s="406"/>
      <c r="G17" s="407"/>
      <c r="H17" s="407"/>
      <c r="I17" s="404"/>
      <c r="J17" s="408"/>
    </row>
    <row r="18" spans="1:10" ht="38.25" customHeight="1" x14ac:dyDescent="0.25">
      <c r="A18" s="409">
        <v>5</v>
      </c>
      <c r="B18" s="400" t="s">
        <v>1190</v>
      </c>
      <c r="C18" s="398"/>
      <c r="D18" s="398"/>
      <c r="E18" s="398"/>
      <c r="F18" s="407"/>
      <c r="G18" s="407"/>
      <c r="H18" s="407"/>
      <c r="I18" s="398"/>
      <c r="J18" s="398"/>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B3" sqref="B3"/>
    </sheetView>
  </sheetViews>
  <sheetFormatPr defaultRowHeight="15" x14ac:dyDescent="0.25"/>
  <cols>
    <col min="12" max="12" width="53" customWidth="1"/>
  </cols>
  <sheetData>
    <row r="2" spans="2:12" x14ac:dyDescent="0.25">
      <c r="B2" t="s">
        <v>1829</v>
      </c>
    </row>
    <row r="3" spans="2:12" x14ac:dyDescent="0.25">
      <c r="B3" t="s">
        <v>1830</v>
      </c>
    </row>
    <row r="5" spans="2:12" x14ac:dyDescent="0.25">
      <c r="B5" s="1124" t="s">
        <v>1191</v>
      </c>
      <c r="C5" s="1125"/>
      <c r="D5" s="1125"/>
      <c r="E5" s="1125"/>
      <c r="F5" s="1125"/>
      <c r="G5" s="1125"/>
      <c r="H5" s="1125"/>
      <c r="I5" s="1125"/>
      <c r="J5" s="1125"/>
      <c r="K5" s="1125"/>
      <c r="L5" s="1126"/>
    </row>
    <row r="6" spans="2:12" x14ac:dyDescent="0.25">
      <c r="B6" s="1127" t="s">
        <v>1192</v>
      </c>
      <c r="C6" s="1123"/>
      <c r="D6" s="1123"/>
      <c r="E6" s="1123"/>
      <c r="F6" s="1123"/>
      <c r="G6" s="1123"/>
      <c r="H6" s="1123"/>
      <c r="I6" s="1123"/>
      <c r="J6" s="1123"/>
      <c r="K6" s="1123"/>
      <c r="L6" s="1128"/>
    </row>
    <row r="7" spans="2:12" ht="22.5" customHeight="1" x14ac:dyDescent="0.25">
      <c r="B7" s="1127" t="s">
        <v>1193</v>
      </c>
      <c r="C7" s="1123"/>
      <c r="D7" s="1123"/>
      <c r="E7" s="1123"/>
      <c r="F7" s="1123"/>
      <c r="G7" s="1123"/>
      <c r="H7" s="1123"/>
      <c r="I7" s="1123"/>
      <c r="J7" s="1123"/>
      <c r="K7" s="1123"/>
      <c r="L7" s="1128"/>
    </row>
    <row r="8" spans="2:12" x14ac:dyDescent="0.25">
      <c r="B8" s="1127" t="s">
        <v>1194</v>
      </c>
      <c r="C8" s="1123"/>
      <c r="D8" s="1123"/>
      <c r="E8" s="1123"/>
      <c r="F8" s="1123"/>
      <c r="G8" s="1123"/>
      <c r="H8" s="1123"/>
      <c r="I8" s="1123"/>
      <c r="J8" s="1123"/>
      <c r="K8" s="1123"/>
      <c r="L8" s="1128"/>
    </row>
    <row r="9" spans="2:12" ht="22.5" customHeight="1" x14ac:dyDescent="0.25">
      <c r="B9" s="1127" t="s">
        <v>1195</v>
      </c>
      <c r="C9" s="1123"/>
      <c r="D9" s="1123"/>
      <c r="E9" s="1123"/>
      <c r="F9" s="1123"/>
      <c r="G9" s="1123"/>
      <c r="H9" s="1123"/>
      <c r="I9" s="1123"/>
      <c r="J9" s="1123"/>
      <c r="K9" s="1123"/>
      <c r="L9" s="1128"/>
    </row>
    <row r="10" spans="2:12" ht="22.5" customHeight="1" x14ac:dyDescent="0.25">
      <c r="B10" s="1129" t="s">
        <v>1196</v>
      </c>
      <c r="C10" s="1130"/>
      <c r="D10" s="1130"/>
      <c r="E10" s="1130"/>
      <c r="F10" s="1130"/>
      <c r="G10" s="1130"/>
      <c r="H10" s="1130"/>
      <c r="I10" s="1130"/>
      <c r="J10" s="1130"/>
      <c r="K10" s="1130"/>
      <c r="L10" s="1131"/>
    </row>
    <row r="11" spans="2:12" ht="22.5" customHeight="1" x14ac:dyDescent="0.25"/>
    <row r="12" spans="2:12" ht="22.5" customHeight="1" x14ac:dyDescent="0.25">
      <c r="B12" s="1122"/>
      <c r="C12" s="1122"/>
      <c r="D12" s="1122"/>
      <c r="E12" s="1122"/>
      <c r="F12" s="1122"/>
      <c r="G12" s="1122"/>
      <c r="H12" s="1122"/>
      <c r="I12" s="1122"/>
      <c r="J12" s="1122"/>
      <c r="K12" s="1122"/>
      <c r="L12" s="1122"/>
    </row>
    <row r="13" spans="2:12" ht="22.5" customHeight="1" x14ac:dyDescent="0.25">
      <c r="B13" s="1123"/>
      <c r="C13" s="1123"/>
      <c r="D13" s="1123"/>
      <c r="E13" s="1123"/>
      <c r="F13" s="1123"/>
      <c r="G13" s="1123"/>
      <c r="H13" s="1123"/>
      <c r="I13" s="1123"/>
      <c r="J13" s="1123"/>
      <c r="K13" s="1123"/>
      <c r="L13" s="1123"/>
    </row>
    <row r="14" spans="2:12" ht="22.5" customHeight="1" x14ac:dyDescent="0.25">
      <c r="B14" s="1122"/>
      <c r="C14" s="1122"/>
      <c r="D14" s="1122"/>
      <c r="E14" s="1122"/>
      <c r="F14" s="1122"/>
      <c r="G14" s="1122"/>
      <c r="H14" s="1122"/>
      <c r="I14" s="1122"/>
      <c r="J14" s="1122"/>
      <c r="K14" s="1122"/>
      <c r="L14" s="1122"/>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B2:S33"/>
  <sheetViews>
    <sheetView showGridLines="0" view="pageLayout" zoomScale="90" zoomScaleNormal="100" zoomScalePageLayoutView="90" workbookViewId="0">
      <selection activeCell="D7" sqref="D7:S7"/>
    </sheetView>
  </sheetViews>
  <sheetFormatPr defaultRowHeight="15" x14ac:dyDescent="0.25"/>
  <cols>
    <col min="19" max="19" width="16.28515625" customWidth="1"/>
  </cols>
  <sheetData>
    <row r="2" spans="2:19" ht="18.75" x14ac:dyDescent="0.3">
      <c r="B2" s="747" t="s">
        <v>1191</v>
      </c>
      <c r="C2" s="748"/>
      <c r="D2" s="410"/>
      <c r="E2" s="410"/>
      <c r="F2" s="410"/>
      <c r="G2" s="410"/>
      <c r="H2" s="410"/>
      <c r="I2" s="410"/>
      <c r="J2" s="410"/>
      <c r="K2" s="410"/>
      <c r="L2" s="410"/>
      <c r="M2" s="410"/>
      <c r="N2" s="410"/>
      <c r="O2" s="410"/>
      <c r="P2" s="410"/>
      <c r="Q2" s="410"/>
      <c r="R2" s="410"/>
      <c r="S2" s="410"/>
    </row>
    <row r="3" spans="2:19" x14ac:dyDescent="0.25">
      <c r="B3" s="42"/>
      <c r="C3" s="42"/>
      <c r="D3" s="42"/>
      <c r="E3" s="42"/>
      <c r="F3" s="42"/>
      <c r="G3" s="42"/>
      <c r="H3" s="42"/>
      <c r="I3" s="42"/>
      <c r="J3" s="42"/>
      <c r="K3" s="42"/>
      <c r="L3" s="42"/>
      <c r="M3" s="42"/>
      <c r="N3" s="42"/>
      <c r="O3" s="42"/>
      <c r="P3" s="42"/>
      <c r="Q3" s="42"/>
      <c r="R3" s="42"/>
      <c r="S3" s="42"/>
    </row>
    <row r="4" spans="2:19" x14ac:dyDescent="0.25">
      <c r="B4" s="411" t="s">
        <v>1197</v>
      </c>
      <c r="C4" s="411"/>
      <c r="D4" s="411"/>
      <c r="E4" s="411"/>
      <c r="F4" s="411"/>
      <c r="G4" s="411"/>
      <c r="H4" s="411"/>
      <c r="I4" s="411"/>
      <c r="J4" s="411"/>
      <c r="K4" s="411"/>
      <c r="L4" s="411"/>
      <c r="M4" s="411"/>
      <c r="N4" s="411"/>
      <c r="O4" s="411"/>
      <c r="P4" s="411"/>
      <c r="Q4" s="411"/>
      <c r="R4" s="411"/>
      <c r="S4" s="411"/>
    </row>
    <row r="5" spans="2:19" x14ac:dyDescent="0.25">
      <c r="B5" s="412" t="s">
        <v>1198</v>
      </c>
      <c r="C5" s="412"/>
      <c r="D5" s="412"/>
      <c r="E5" s="412"/>
      <c r="F5" s="412"/>
      <c r="G5" s="412"/>
      <c r="H5" s="412"/>
      <c r="I5" s="412"/>
      <c r="J5" s="412"/>
      <c r="K5" s="412"/>
      <c r="L5" s="412"/>
      <c r="M5" s="412"/>
      <c r="N5" s="412"/>
      <c r="O5" s="412"/>
      <c r="P5" s="412"/>
      <c r="Q5" s="412"/>
      <c r="R5" s="412"/>
      <c r="S5" s="412"/>
    </row>
    <row r="6" spans="2:19" x14ac:dyDescent="0.25">
      <c r="B6" s="1514" t="s">
        <v>116</v>
      </c>
      <c r="C6" s="1515" t="s">
        <v>1199</v>
      </c>
      <c r="D6" s="1515"/>
      <c r="E6" s="1515"/>
      <c r="F6" s="1515"/>
      <c r="G6" s="1515"/>
      <c r="H6" s="1515"/>
      <c r="I6" s="1515"/>
      <c r="J6" s="1515"/>
      <c r="K6" s="1515"/>
      <c r="L6" s="1515"/>
      <c r="M6" s="1515"/>
      <c r="N6" s="1515"/>
      <c r="O6" s="1515"/>
      <c r="P6" s="1515"/>
      <c r="Q6" s="1515"/>
      <c r="R6" s="1515"/>
      <c r="S6" s="1515"/>
    </row>
    <row r="7" spans="2:19" ht="25.9" customHeight="1" x14ac:dyDescent="0.25">
      <c r="B7" s="1514"/>
      <c r="C7" s="413" t="s">
        <v>1200</v>
      </c>
      <c r="D7" s="1516" t="s">
        <v>1201</v>
      </c>
      <c r="E7" s="1516"/>
      <c r="F7" s="1516"/>
      <c r="G7" s="1516"/>
      <c r="H7" s="1516"/>
      <c r="I7" s="1516"/>
      <c r="J7" s="1516"/>
      <c r="K7" s="1516"/>
      <c r="L7" s="1516"/>
      <c r="M7" s="1516"/>
      <c r="N7" s="1516"/>
      <c r="O7" s="1516"/>
      <c r="P7" s="1516"/>
      <c r="Q7" s="1516"/>
      <c r="R7" s="1516"/>
      <c r="S7" s="1516"/>
    </row>
    <row r="8" spans="2:19" ht="27" customHeight="1" x14ac:dyDescent="0.25">
      <c r="B8" s="1514"/>
      <c r="C8" s="413" t="s">
        <v>1200</v>
      </c>
      <c r="D8" s="1516" t="s">
        <v>1202</v>
      </c>
      <c r="E8" s="1516"/>
      <c r="F8" s="1516"/>
      <c r="G8" s="1516"/>
      <c r="H8" s="1516"/>
      <c r="I8" s="1516"/>
      <c r="J8" s="1516"/>
      <c r="K8" s="1516"/>
      <c r="L8" s="1516"/>
      <c r="M8" s="1516"/>
      <c r="N8" s="1516"/>
      <c r="O8" s="1516"/>
      <c r="P8" s="1516"/>
      <c r="Q8" s="1516"/>
      <c r="R8" s="1516"/>
      <c r="S8" s="1516"/>
    </row>
    <row r="9" spans="2:19" x14ac:dyDescent="0.25">
      <c r="B9" s="1514"/>
      <c r="C9" s="413" t="s">
        <v>1200</v>
      </c>
      <c r="D9" s="1516" t="s">
        <v>1203</v>
      </c>
      <c r="E9" s="1516"/>
      <c r="F9" s="1516"/>
      <c r="G9" s="1516"/>
      <c r="H9" s="1516"/>
      <c r="I9" s="1516"/>
      <c r="J9" s="1516"/>
      <c r="K9" s="1516"/>
      <c r="L9" s="1516"/>
      <c r="M9" s="1516"/>
      <c r="N9" s="1516"/>
      <c r="O9" s="1516"/>
      <c r="P9" s="1516"/>
      <c r="Q9" s="1516"/>
      <c r="R9" s="1516"/>
      <c r="S9" s="1516"/>
    </row>
    <row r="10" spans="2:19" x14ac:dyDescent="0.25">
      <c r="B10" s="1514"/>
      <c r="C10" s="413" t="s">
        <v>1200</v>
      </c>
      <c r="D10" s="1517" t="s">
        <v>1204</v>
      </c>
      <c r="E10" s="1517"/>
      <c r="F10" s="1517"/>
      <c r="G10" s="1517"/>
      <c r="H10" s="1517"/>
      <c r="I10" s="1517"/>
      <c r="J10" s="1517"/>
      <c r="K10" s="1517"/>
      <c r="L10" s="1517"/>
      <c r="M10" s="1517"/>
      <c r="N10" s="1517"/>
      <c r="O10" s="1517"/>
      <c r="P10" s="1517"/>
      <c r="Q10" s="1517"/>
      <c r="R10" s="1517"/>
      <c r="S10" s="1517"/>
    </row>
    <row r="11" spans="2:19" x14ac:dyDescent="0.25">
      <c r="B11" s="1518" t="s">
        <v>119</v>
      </c>
      <c r="C11" s="1521" t="s">
        <v>1205</v>
      </c>
      <c r="D11" s="1521"/>
      <c r="E11" s="1521"/>
      <c r="F11" s="1521"/>
      <c r="G11" s="1521"/>
      <c r="H11" s="1521"/>
      <c r="I11" s="1521"/>
      <c r="J11" s="1521"/>
      <c r="K11" s="1521"/>
      <c r="L11" s="1521"/>
      <c r="M11" s="1521"/>
      <c r="N11" s="1521"/>
      <c r="O11" s="1521"/>
      <c r="P11" s="1521"/>
      <c r="Q11" s="1521"/>
      <c r="R11" s="1521"/>
      <c r="S11" s="1521"/>
    </row>
    <row r="12" spans="2:19" x14ac:dyDescent="0.25">
      <c r="B12" s="1519"/>
      <c r="C12" s="413" t="s">
        <v>1200</v>
      </c>
      <c r="D12" s="1522" t="s">
        <v>1206</v>
      </c>
      <c r="E12" s="1522"/>
      <c r="F12" s="1522"/>
      <c r="G12" s="1522"/>
      <c r="H12" s="1522"/>
      <c r="I12" s="1522"/>
      <c r="J12" s="1522"/>
      <c r="K12" s="1522"/>
      <c r="L12" s="1522"/>
      <c r="M12" s="1522"/>
      <c r="N12" s="1522"/>
      <c r="O12" s="1522"/>
      <c r="P12" s="1522"/>
      <c r="Q12" s="1522"/>
      <c r="R12" s="1522"/>
      <c r="S12" s="1522"/>
    </row>
    <row r="13" spans="2:19" x14ac:dyDescent="0.25">
      <c r="B13" s="1519"/>
      <c r="C13" s="413" t="s">
        <v>1200</v>
      </c>
      <c r="D13" s="1523" t="s">
        <v>1207</v>
      </c>
      <c r="E13" s="1523"/>
      <c r="F13" s="1523"/>
      <c r="G13" s="1523"/>
      <c r="H13" s="1523"/>
      <c r="I13" s="1523"/>
      <c r="J13" s="1523"/>
      <c r="K13" s="1523"/>
      <c r="L13" s="1523"/>
      <c r="M13" s="1523"/>
      <c r="N13" s="1523"/>
      <c r="O13" s="1523"/>
      <c r="P13" s="1523"/>
      <c r="Q13" s="1523"/>
      <c r="R13" s="1523"/>
      <c r="S13" s="1523"/>
    </row>
    <row r="14" spans="2:19" ht="27" customHeight="1" x14ac:dyDescent="0.25">
      <c r="B14" s="1519"/>
      <c r="C14" s="413" t="s">
        <v>1200</v>
      </c>
      <c r="D14" s="1522" t="s">
        <v>1208</v>
      </c>
      <c r="E14" s="1522"/>
      <c r="F14" s="1522"/>
      <c r="G14" s="1522"/>
      <c r="H14" s="1522"/>
      <c r="I14" s="1522"/>
      <c r="J14" s="1522"/>
      <c r="K14" s="1522"/>
      <c r="L14" s="1522"/>
      <c r="M14" s="1522"/>
      <c r="N14" s="1522"/>
      <c r="O14" s="1522"/>
      <c r="P14" s="1522"/>
      <c r="Q14" s="1522"/>
      <c r="R14" s="1522"/>
      <c r="S14" s="1522"/>
    </row>
    <row r="15" spans="2:19" x14ac:dyDescent="0.25">
      <c r="B15" s="1519"/>
      <c r="C15" s="413" t="s">
        <v>1200</v>
      </c>
      <c r="D15" s="1523" t="s">
        <v>1209</v>
      </c>
      <c r="E15" s="1523"/>
      <c r="F15" s="1523"/>
      <c r="G15" s="1523"/>
      <c r="H15" s="1523"/>
      <c r="I15" s="1523"/>
      <c r="J15" s="1523"/>
      <c r="K15" s="1523"/>
      <c r="L15" s="1523"/>
      <c r="M15" s="1523"/>
      <c r="N15" s="1523"/>
      <c r="O15" s="1523"/>
      <c r="P15" s="1523"/>
      <c r="Q15" s="1523"/>
      <c r="R15" s="1523"/>
      <c r="S15" s="1523"/>
    </row>
    <row r="16" spans="2:19" x14ac:dyDescent="0.25">
      <c r="B16" s="1520"/>
      <c r="C16" s="414" t="s">
        <v>1200</v>
      </c>
      <c r="D16" s="1524" t="s">
        <v>1210</v>
      </c>
      <c r="E16" s="1524"/>
      <c r="F16" s="1524"/>
      <c r="G16" s="1524"/>
      <c r="H16" s="1524"/>
      <c r="I16" s="1524"/>
      <c r="J16" s="1524"/>
      <c r="K16" s="1524"/>
      <c r="L16" s="1524"/>
      <c r="M16" s="1524"/>
      <c r="N16" s="1524"/>
      <c r="O16" s="1524"/>
      <c r="P16" s="1524"/>
      <c r="Q16" s="1524"/>
      <c r="R16" s="1524"/>
      <c r="S16" s="1524"/>
    </row>
    <row r="17" spans="2:19" x14ac:dyDescent="0.25">
      <c r="B17" s="415" t="s">
        <v>154</v>
      </c>
      <c r="C17" s="1526" t="s">
        <v>1211</v>
      </c>
      <c r="D17" s="1526"/>
      <c r="E17" s="1526"/>
      <c r="F17" s="1526"/>
      <c r="G17" s="1526"/>
      <c r="H17" s="1526"/>
      <c r="I17" s="1526"/>
      <c r="J17" s="1526"/>
      <c r="K17" s="1526"/>
      <c r="L17" s="1526"/>
      <c r="M17" s="1526"/>
      <c r="N17" s="1526"/>
      <c r="O17" s="1526"/>
      <c r="P17" s="1526"/>
      <c r="Q17" s="1526"/>
      <c r="R17" s="1526"/>
      <c r="S17" s="1526"/>
    </row>
    <row r="18" spans="2:19" x14ac:dyDescent="0.25">
      <c r="B18" s="416" t="s">
        <v>139</v>
      </c>
      <c r="C18" s="1527" t="s">
        <v>1212</v>
      </c>
      <c r="D18" s="1527"/>
      <c r="E18" s="1527"/>
      <c r="F18" s="1527"/>
      <c r="G18" s="1527"/>
      <c r="H18" s="1527"/>
      <c r="I18" s="1527"/>
      <c r="J18" s="1527"/>
      <c r="K18" s="1527"/>
      <c r="L18" s="1527"/>
      <c r="M18" s="1527"/>
      <c r="N18" s="1527"/>
      <c r="O18" s="1527"/>
      <c r="P18" s="1527"/>
      <c r="Q18" s="1527"/>
      <c r="R18" s="1527"/>
      <c r="S18" s="1527"/>
    </row>
    <row r="19" spans="2:19" x14ac:dyDescent="0.25">
      <c r="B19" s="1518" t="s">
        <v>141</v>
      </c>
      <c r="C19" s="1521" t="s">
        <v>1213</v>
      </c>
      <c r="D19" s="1521"/>
      <c r="E19" s="1521"/>
      <c r="F19" s="1521"/>
      <c r="G19" s="1521"/>
      <c r="H19" s="1521"/>
      <c r="I19" s="1521"/>
      <c r="J19" s="1521"/>
      <c r="K19" s="1521"/>
      <c r="L19" s="1521"/>
      <c r="M19" s="1521"/>
      <c r="N19" s="1521"/>
      <c r="O19" s="1521"/>
      <c r="P19" s="1521"/>
      <c r="Q19" s="1521"/>
      <c r="R19" s="1521"/>
      <c r="S19" s="1521"/>
    </row>
    <row r="20" spans="2:19" x14ac:dyDescent="0.25">
      <c r="B20" s="1519"/>
      <c r="C20" s="413" t="s">
        <v>1200</v>
      </c>
      <c r="D20" s="1523" t="s">
        <v>1214</v>
      </c>
      <c r="E20" s="1523"/>
      <c r="F20" s="1523"/>
      <c r="G20" s="1523"/>
      <c r="H20" s="1523"/>
      <c r="I20" s="1523"/>
      <c r="J20" s="1523"/>
      <c r="K20" s="1523"/>
      <c r="L20" s="1523"/>
      <c r="M20" s="1523"/>
      <c r="N20" s="1523"/>
      <c r="O20" s="1523"/>
      <c r="P20" s="1523"/>
      <c r="Q20" s="1523"/>
      <c r="R20" s="1523"/>
      <c r="S20" s="1523"/>
    </row>
    <row r="21" spans="2:19" x14ac:dyDescent="0.25">
      <c r="B21" s="1519"/>
      <c r="C21" s="413" t="s">
        <v>1200</v>
      </c>
      <c r="D21" s="1523" t="s">
        <v>1215</v>
      </c>
      <c r="E21" s="1523"/>
      <c r="F21" s="1523"/>
      <c r="G21" s="1523"/>
      <c r="H21" s="1523"/>
      <c r="I21" s="1523"/>
      <c r="J21" s="1523"/>
      <c r="K21" s="1523"/>
      <c r="L21" s="1523"/>
      <c r="M21" s="1523"/>
      <c r="N21" s="1523"/>
      <c r="O21" s="1523"/>
      <c r="P21" s="1523"/>
      <c r="Q21" s="1523"/>
      <c r="R21" s="1523"/>
      <c r="S21" s="1523"/>
    </row>
    <row r="22" spans="2:19" x14ac:dyDescent="0.25">
      <c r="B22" s="1519"/>
      <c r="C22" s="413" t="s">
        <v>1200</v>
      </c>
      <c r="D22" s="1522" t="s">
        <v>1216</v>
      </c>
      <c r="E22" s="1522"/>
      <c r="F22" s="1522"/>
      <c r="G22" s="1522"/>
      <c r="H22" s="1522"/>
      <c r="I22" s="1522"/>
      <c r="J22" s="1522"/>
      <c r="K22" s="1522"/>
      <c r="L22" s="1522"/>
      <c r="M22" s="1522"/>
      <c r="N22" s="1522"/>
      <c r="O22" s="1522"/>
      <c r="P22" s="1522"/>
      <c r="Q22" s="1522"/>
      <c r="R22" s="1522"/>
      <c r="S22" s="1522"/>
    </row>
    <row r="23" spans="2:19" ht="29.45" customHeight="1" x14ac:dyDescent="0.25">
      <c r="B23" s="1520"/>
      <c r="C23" s="414" t="s">
        <v>1200</v>
      </c>
      <c r="D23" s="1528" t="s">
        <v>1217</v>
      </c>
      <c r="E23" s="1528"/>
      <c r="F23" s="1528"/>
      <c r="G23" s="1528"/>
      <c r="H23" s="1528"/>
      <c r="I23" s="1528"/>
      <c r="J23" s="1528"/>
      <c r="K23" s="1528"/>
      <c r="L23" s="1528"/>
      <c r="M23" s="1528"/>
      <c r="N23" s="1528"/>
      <c r="O23" s="1528"/>
      <c r="P23" s="1528"/>
      <c r="Q23" s="1528"/>
      <c r="R23" s="1528"/>
      <c r="S23" s="1528"/>
    </row>
    <row r="24" spans="2:19" x14ac:dyDescent="0.25">
      <c r="B24" s="1514" t="s">
        <v>144</v>
      </c>
      <c r="C24" s="1515" t="s">
        <v>1218</v>
      </c>
      <c r="D24" s="1515"/>
      <c r="E24" s="1515"/>
      <c r="F24" s="1515"/>
      <c r="G24" s="1515"/>
      <c r="H24" s="1515"/>
      <c r="I24" s="1515"/>
      <c r="J24" s="1515"/>
      <c r="K24" s="1515"/>
      <c r="L24" s="1515"/>
      <c r="M24" s="1515"/>
      <c r="N24" s="1515"/>
      <c r="O24" s="1515"/>
      <c r="P24" s="1515"/>
      <c r="Q24" s="1515"/>
      <c r="R24" s="1515"/>
      <c r="S24" s="1515"/>
    </row>
    <row r="25" spans="2:19" ht="25.9" customHeight="1" x14ac:dyDescent="0.25">
      <c r="B25" s="1514"/>
      <c r="C25" s="413" t="s">
        <v>1200</v>
      </c>
      <c r="D25" s="1522" t="s">
        <v>1219</v>
      </c>
      <c r="E25" s="1522"/>
      <c r="F25" s="1522"/>
      <c r="G25" s="1522"/>
      <c r="H25" s="1522"/>
      <c r="I25" s="1522"/>
      <c r="J25" s="1522"/>
      <c r="K25" s="1522"/>
      <c r="L25" s="1522"/>
      <c r="M25" s="1522"/>
      <c r="N25" s="1522"/>
      <c r="O25" s="1522"/>
      <c r="P25" s="1522"/>
      <c r="Q25" s="1522"/>
      <c r="R25" s="1522"/>
      <c r="S25" s="1522"/>
    </row>
    <row r="26" spans="2:19" x14ac:dyDescent="0.25">
      <c r="B26" s="1514"/>
      <c r="C26" s="417" t="s">
        <v>1200</v>
      </c>
      <c r="D26" s="1516" t="s">
        <v>1220</v>
      </c>
      <c r="E26" s="1516"/>
      <c r="F26" s="1516"/>
      <c r="G26" s="1516"/>
      <c r="H26" s="1516"/>
      <c r="I26" s="1516"/>
      <c r="J26" s="1516"/>
      <c r="K26" s="1516"/>
      <c r="L26" s="1516"/>
      <c r="M26" s="1516"/>
      <c r="N26" s="1516"/>
      <c r="O26" s="1516"/>
      <c r="P26" s="1516"/>
      <c r="Q26" s="1516"/>
      <c r="R26" s="1516"/>
      <c r="S26" s="1516"/>
    </row>
    <row r="27" spans="2:19" x14ac:dyDescent="0.25">
      <c r="B27" s="1514"/>
      <c r="C27" s="417" t="s">
        <v>1200</v>
      </c>
      <c r="D27" s="1529" t="s">
        <v>1221</v>
      </c>
      <c r="E27" s="1529"/>
      <c r="F27" s="1529"/>
      <c r="G27" s="1529"/>
      <c r="H27" s="1529"/>
      <c r="I27" s="1529"/>
      <c r="J27" s="1529"/>
      <c r="K27" s="1529"/>
      <c r="L27" s="1529"/>
      <c r="M27" s="1529"/>
      <c r="N27" s="1529"/>
      <c r="O27" s="1529"/>
      <c r="P27" s="1529"/>
      <c r="Q27" s="1529"/>
      <c r="R27" s="1529"/>
      <c r="S27" s="1529"/>
    </row>
    <row r="28" spans="2:19" x14ac:dyDescent="0.25">
      <c r="B28" s="1518" t="s">
        <v>147</v>
      </c>
      <c r="C28" s="1525" t="s">
        <v>1222</v>
      </c>
      <c r="D28" s="1525"/>
      <c r="E28" s="1525"/>
      <c r="F28" s="1525"/>
      <c r="G28" s="1525"/>
      <c r="H28" s="1525"/>
      <c r="I28" s="1525"/>
      <c r="J28" s="1525"/>
      <c r="K28" s="1525"/>
      <c r="L28" s="1525"/>
      <c r="M28" s="1525"/>
      <c r="N28" s="1525"/>
      <c r="O28" s="1525"/>
      <c r="P28" s="1525"/>
      <c r="Q28" s="1525"/>
      <c r="R28" s="1525"/>
      <c r="S28" s="1525"/>
    </row>
    <row r="29" spans="2:19" ht="27" customHeight="1" x14ac:dyDescent="0.25">
      <c r="B29" s="1519"/>
      <c r="C29" s="417" t="s">
        <v>1200</v>
      </c>
      <c r="D29" s="1522" t="s">
        <v>1223</v>
      </c>
      <c r="E29" s="1522"/>
      <c r="F29" s="1522"/>
      <c r="G29" s="1522"/>
      <c r="H29" s="1522"/>
      <c r="I29" s="1522"/>
      <c r="J29" s="1522"/>
      <c r="K29" s="1522"/>
      <c r="L29" s="1522"/>
      <c r="M29" s="1522"/>
      <c r="N29" s="1522"/>
      <c r="O29" s="1522"/>
      <c r="P29" s="1522"/>
      <c r="Q29" s="1522"/>
      <c r="R29" s="1522"/>
      <c r="S29" s="1522"/>
    </row>
    <row r="30" spans="2:19" x14ac:dyDescent="0.25">
      <c r="B30" s="415" t="s">
        <v>263</v>
      </c>
      <c r="C30" s="1530" t="s">
        <v>1224</v>
      </c>
      <c r="D30" s="1530"/>
      <c r="E30" s="1530"/>
      <c r="F30" s="1530"/>
      <c r="G30" s="1530"/>
      <c r="H30" s="1530"/>
      <c r="I30" s="1530"/>
      <c r="J30" s="1530"/>
      <c r="K30" s="1530"/>
      <c r="L30" s="1530"/>
      <c r="M30" s="1530"/>
      <c r="N30" s="1530"/>
      <c r="O30" s="1530"/>
      <c r="P30" s="1530"/>
      <c r="Q30" s="1530"/>
      <c r="R30" s="1530"/>
      <c r="S30" s="1530"/>
    </row>
    <row r="31" spans="2:19" x14ac:dyDescent="0.25">
      <c r="B31" s="1518" t="s">
        <v>312</v>
      </c>
      <c r="C31" s="1521" t="s">
        <v>1225</v>
      </c>
      <c r="D31" s="1521"/>
      <c r="E31" s="1521"/>
      <c r="F31" s="1521"/>
      <c r="G31" s="1521"/>
      <c r="H31" s="1521"/>
      <c r="I31" s="1521"/>
      <c r="J31" s="1521"/>
      <c r="K31" s="1521"/>
      <c r="L31" s="1521"/>
      <c r="M31" s="1521"/>
      <c r="N31" s="1521"/>
      <c r="O31" s="1521"/>
      <c r="P31" s="1521"/>
      <c r="Q31" s="1521"/>
      <c r="R31" s="1521"/>
      <c r="S31" s="1521"/>
    </row>
    <row r="32" spans="2:19" ht="26.45" customHeight="1" x14ac:dyDescent="0.25">
      <c r="B32" s="1520"/>
      <c r="C32" s="414" t="s">
        <v>1200</v>
      </c>
      <c r="D32" s="1528" t="s">
        <v>1226</v>
      </c>
      <c r="E32" s="1528"/>
      <c r="F32" s="1528"/>
      <c r="G32" s="1528"/>
      <c r="H32" s="1528"/>
      <c r="I32" s="1528"/>
      <c r="J32" s="1528"/>
      <c r="K32" s="1528"/>
      <c r="L32" s="1528"/>
      <c r="M32" s="1528"/>
      <c r="N32" s="1528"/>
      <c r="O32" s="1528"/>
      <c r="P32" s="1528"/>
      <c r="Q32" s="1528"/>
      <c r="R32" s="1528"/>
      <c r="S32" s="1528"/>
    </row>
    <row r="33" spans="2:19" x14ac:dyDescent="0.25">
      <c r="B33" s="415" t="s">
        <v>1227</v>
      </c>
      <c r="C33" s="1531" t="s">
        <v>1228</v>
      </c>
      <c r="D33" s="1531"/>
      <c r="E33" s="1531"/>
      <c r="F33" s="1531"/>
      <c r="G33" s="1531"/>
      <c r="H33" s="1531"/>
      <c r="I33" s="1531"/>
      <c r="J33" s="1531"/>
      <c r="K33" s="1531"/>
      <c r="L33" s="1531"/>
      <c r="M33" s="1531"/>
      <c r="N33" s="1531"/>
      <c r="O33" s="1531"/>
      <c r="P33" s="1531"/>
      <c r="Q33" s="1531"/>
      <c r="R33" s="1531"/>
      <c r="S33" s="1531"/>
    </row>
  </sheetData>
  <mergeCells count="34">
    <mergeCell ref="C30:S30"/>
    <mergeCell ref="B31:B32"/>
    <mergeCell ref="C31:S31"/>
    <mergeCell ref="D32:S32"/>
    <mergeCell ref="C33:S33"/>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B11:B16"/>
    <mergeCell ref="C11:S11"/>
    <mergeCell ref="D12:S12"/>
    <mergeCell ref="D13:S13"/>
    <mergeCell ref="D14:S14"/>
    <mergeCell ref="D15:S15"/>
    <mergeCell ref="D16:S16"/>
    <mergeCell ref="B6:B10"/>
    <mergeCell ref="C6:S6"/>
    <mergeCell ref="D7:S7"/>
    <mergeCell ref="D8:S8"/>
    <mergeCell ref="D9:S9"/>
    <mergeCell ref="D10:S10"/>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I27"/>
  <sheetViews>
    <sheetView showGridLines="0" view="pageLayout" zoomScaleNormal="100" workbookViewId="0">
      <selection activeCell="D7" sqref="D7:S7"/>
    </sheetView>
  </sheetViews>
  <sheetFormatPr defaultColWidth="9.140625" defaultRowHeight="15" x14ac:dyDescent="0.25"/>
  <cols>
    <col min="1" max="1" width="9.140625" style="42"/>
    <col min="2" max="2" width="9.5703125" style="42" customWidth="1"/>
    <col min="3" max="3" width="8.140625" style="42" customWidth="1"/>
    <col min="4" max="4" width="9.140625" style="42"/>
    <col min="5" max="5" width="72.42578125" style="42" customWidth="1"/>
    <col min="6" max="6" width="20.140625" style="42" customWidth="1"/>
    <col min="7" max="8" width="22" style="42" customWidth="1"/>
    <col min="9" max="9" width="44.42578125" style="42" customWidth="1"/>
    <col min="10" max="16384" width="9.140625" style="42"/>
  </cols>
  <sheetData>
    <row r="1" spans="1:9" ht="18.75" x14ac:dyDescent="0.3">
      <c r="C1" s="749" t="s">
        <v>1192</v>
      </c>
    </row>
    <row r="3" spans="1:9" x14ac:dyDescent="0.25">
      <c r="F3" s="419" t="s">
        <v>6</v>
      </c>
      <c r="G3" s="419" t="s">
        <v>7</v>
      </c>
      <c r="H3" s="419" t="s">
        <v>8</v>
      </c>
      <c r="I3" s="419" t="s">
        <v>43</v>
      </c>
    </row>
    <row r="4" spans="1:9" ht="45" x14ac:dyDescent="0.25">
      <c r="C4" s="1532"/>
      <c r="D4" s="1532"/>
      <c r="E4" s="1532"/>
      <c r="F4" s="37" t="s">
        <v>1229</v>
      </c>
      <c r="G4" s="37" t="s">
        <v>1230</v>
      </c>
      <c r="H4" s="37" t="s">
        <v>1231</v>
      </c>
      <c r="I4" s="196" t="s">
        <v>1232</v>
      </c>
    </row>
    <row r="5" spans="1:9" ht="15" customHeight="1" x14ac:dyDescent="0.25">
      <c r="A5" s="420"/>
      <c r="B5" s="419">
        <v>1</v>
      </c>
      <c r="C5" s="1533" t="s">
        <v>1233</v>
      </c>
      <c r="D5" s="1534"/>
      <c r="E5" s="421" t="s">
        <v>1234</v>
      </c>
      <c r="F5" s="421"/>
      <c r="G5" s="421"/>
      <c r="H5" s="421"/>
      <c r="I5" s="421"/>
    </row>
    <row r="6" spans="1:9" x14ac:dyDescent="0.25">
      <c r="B6" s="419">
        <v>2</v>
      </c>
      <c r="C6" s="1535"/>
      <c r="D6" s="1134"/>
      <c r="E6" s="211" t="s">
        <v>1235</v>
      </c>
      <c r="F6" s="421"/>
      <c r="G6" s="421"/>
      <c r="H6" s="421"/>
      <c r="I6" s="421"/>
    </row>
    <row r="7" spans="1:9" x14ac:dyDescent="0.25">
      <c r="B7" s="419">
        <v>3</v>
      </c>
      <c r="C7" s="1535"/>
      <c r="D7" s="1134"/>
      <c r="E7" s="422" t="s">
        <v>1236</v>
      </c>
      <c r="F7" s="421"/>
      <c r="G7" s="421"/>
      <c r="H7" s="421"/>
      <c r="I7" s="421"/>
    </row>
    <row r="8" spans="1:9" x14ac:dyDescent="0.25">
      <c r="B8" s="419">
        <v>4</v>
      </c>
      <c r="C8" s="1535"/>
      <c r="D8" s="1134"/>
      <c r="E8" s="422" t="s">
        <v>1237</v>
      </c>
      <c r="F8" s="423"/>
      <c r="G8" s="423"/>
      <c r="H8" s="423"/>
      <c r="I8" s="423"/>
    </row>
    <row r="9" spans="1:9" x14ac:dyDescent="0.25">
      <c r="B9" s="419" t="s">
        <v>1238</v>
      </c>
      <c r="C9" s="1535"/>
      <c r="D9" s="1134"/>
      <c r="E9" s="424" t="s">
        <v>1239</v>
      </c>
      <c r="F9" s="421"/>
      <c r="G9" s="421"/>
      <c r="H9" s="421"/>
      <c r="I9" s="421"/>
    </row>
    <row r="10" spans="1:9" x14ac:dyDescent="0.25">
      <c r="B10" s="419">
        <v>5</v>
      </c>
      <c r="C10" s="1535"/>
      <c r="D10" s="1134"/>
      <c r="E10" s="424" t="s">
        <v>1240</v>
      </c>
      <c r="F10" s="421"/>
      <c r="G10" s="421"/>
      <c r="H10" s="421"/>
      <c r="I10" s="421"/>
    </row>
    <row r="11" spans="1:9" x14ac:dyDescent="0.25">
      <c r="B11" s="419" t="s">
        <v>1241</v>
      </c>
      <c r="C11" s="1535"/>
      <c r="D11" s="1134"/>
      <c r="E11" s="422" t="s">
        <v>1242</v>
      </c>
      <c r="F11" s="421"/>
      <c r="G11" s="421"/>
      <c r="H11" s="421"/>
      <c r="I11" s="421"/>
    </row>
    <row r="12" spans="1:9" x14ac:dyDescent="0.25">
      <c r="B12" s="419">
        <v>6</v>
      </c>
      <c r="C12" s="1535"/>
      <c r="D12" s="1134"/>
      <c r="E12" s="422" t="s">
        <v>1237</v>
      </c>
      <c r="F12" s="423"/>
      <c r="G12" s="423"/>
      <c r="H12" s="423"/>
      <c r="I12" s="423"/>
    </row>
    <row r="13" spans="1:9" x14ac:dyDescent="0.25">
      <c r="B13" s="419">
        <v>7</v>
      </c>
      <c r="C13" s="1535"/>
      <c r="D13" s="1134"/>
      <c r="E13" s="422" t="s">
        <v>1243</v>
      </c>
      <c r="F13" s="421"/>
      <c r="G13" s="421"/>
      <c r="H13" s="421"/>
      <c r="I13" s="421"/>
    </row>
    <row r="14" spans="1:9" x14ac:dyDescent="0.25">
      <c r="B14" s="419">
        <v>8</v>
      </c>
      <c r="C14" s="1536"/>
      <c r="D14" s="1136"/>
      <c r="E14" s="422" t="s">
        <v>1237</v>
      </c>
      <c r="F14" s="423"/>
      <c r="G14" s="423"/>
      <c r="H14" s="423"/>
      <c r="I14" s="423"/>
    </row>
    <row r="15" spans="1:9" x14ac:dyDescent="0.25">
      <c r="B15" s="419">
        <v>9</v>
      </c>
      <c r="C15" s="1537" t="s">
        <v>1244</v>
      </c>
      <c r="D15" s="1537"/>
      <c r="E15" s="211" t="s">
        <v>1234</v>
      </c>
      <c r="F15" s="421"/>
      <c r="G15" s="421"/>
      <c r="H15" s="421"/>
      <c r="I15" s="421"/>
    </row>
    <row r="16" spans="1:9" x14ac:dyDescent="0.25">
      <c r="B16" s="419">
        <v>10</v>
      </c>
      <c r="C16" s="1537"/>
      <c r="D16" s="1537"/>
      <c r="E16" s="211" t="s">
        <v>1245</v>
      </c>
      <c r="F16" s="421"/>
      <c r="G16" s="421"/>
      <c r="H16" s="421"/>
      <c r="I16" s="421"/>
    </row>
    <row r="17" spans="2:9" x14ac:dyDescent="0.25">
      <c r="B17" s="419">
        <v>11</v>
      </c>
      <c r="C17" s="1537"/>
      <c r="D17" s="1537"/>
      <c r="E17" s="425" t="s">
        <v>1236</v>
      </c>
      <c r="F17" s="421"/>
      <c r="G17" s="421"/>
      <c r="H17" s="421"/>
      <c r="I17" s="421"/>
    </row>
    <row r="18" spans="2:9" x14ac:dyDescent="0.25">
      <c r="B18" s="419">
        <v>12</v>
      </c>
      <c r="C18" s="1537"/>
      <c r="D18" s="1537"/>
      <c r="E18" s="426" t="s">
        <v>1246</v>
      </c>
      <c r="F18" s="421"/>
      <c r="G18" s="421"/>
      <c r="H18" s="421"/>
      <c r="I18" s="421"/>
    </row>
    <row r="19" spans="2:9" x14ac:dyDescent="0.25">
      <c r="B19" s="419" t="s">
        <v>1247</v>
      </c>
      <c r="C19" s="1537"/>
      <c r="D19" s="1537"/>
      <c r="E19" s="424" t="s">
        <v>1239</v>
      </c>
      <c r="F19" s="421"/>
      <c r="G19" s="421"/>
      <c r="H19" s="421"/>
      <c r="I19" s="421"/>
    </row>
    <row r="20" spans="2:9" x14ac:dyDescent="0.25">
      <c r="B20" s="419" t="s">
        <v>1248</v>
      </c>
      <c r="C20" s="1537"/>
      <c r="D20" s="1537"/>
      <c r="E20" s="426" t="s">
        <v>1246</v>
      </c>
      <c r="F20" s="421"/>
      <c r="G20" s="421"/>
      <c r="H20" s="421"/>
      <c r="I20" s="421"/>
    </row>
    <row r="21" spans="2:9" x14ac:dyDescent="0.25">
      <c r="B21" s="419" t="s">
        <v>1249</v>
      </c>
      <c r="C21" s="1537"/>
      <c r="D21" s="1537"/>
      <c r="E21" s="424" t="s">
        <v>1240</v>
      </c>
      <c r="F21" s="421"/>
      <c r="G21" s="421"/>
      <c r="H21" s="421"/>
      <c r="I21" s="421"/>
    </row>
    <row r="22" spans="2:9" x14ac:dyDescent="0.25">
      <c r="B22" s="419" t="s">
        <v>1250</v>
      </c>
      <c r="C22" s="1537"/>
      <c r="D22" s="1537"/>
      <c r="E22" s="426" t="s">
        <v>1246</v>
      </c>
      <c r="F22" s="421"/>
      <c r="G22" s="421"/>
      <c r="H22" s="421"/>
      <c r="I22" s="421"/>
    </row>
    <row r="23" spans="2:9" x14ac:dyDescent="0.25">
      <c r="B23" s="419" t="s">
        <v>1251</v>
      </c>
      <c r="C23" s="1537"/>
      <c r="D23" s="1537"/>
      <c r="E23" s="425" t="s">
        <v>1242</v>
      </c>
      <c r="F23" s="421"/>
      <c r="G23" s="421"/>
      <c r="H23" s="421"/>
      <c r="I23" s="421"/>
    </row>
    <row r="24" spans="2:9" x14ac:dyDescent="0.25">
      <c r="B24" s="419" t="s">
        <v>1252</v>
      </c>
      <c r="C24" s="1537"/>
      <c r="D24" s="1537"/>
      <c r="E24" s="426" t="s">
        <v>1246</v>
      </c>
      <c r="F24" s="421"/>
      <c r="G24" s="421"/>
      <c r="H24" s="421"/>
      <c r="I24" s="421"/>
    </row>
    <row r="25" spans="2:9" x14ac:dyDescent="0.25">
      <c r="B25" s="419">
        <v>15</v>
      </c>
      <c r="C25" s="1537"/>
      <c r="D25" s="1537"/>
      <c r="E25" s="425" t="s">
        <v>1243</v>
      </c>
      <c r="F25" s="421"/>
      <c r="G25" s="421"/>
      <c r="H25" s="421"/>
      <c r="I25" s="421"/>
    </row>
    <row r="26" spans="2:9" x14ac:dyDescent="0.25">
      <c r="B26" s="419">
        <v>16</v>
      </c>
      <c r="C26" s="1537"/>
      <c r="D26" s="1537"/>
      <c r="E26" s="426" t="s">
        <v>1246</v>
      </c>
      <c r="F26" s="421"/>
      <c r="G26" s="421"/>
      <c r="H26" s="421"/>
      <c r="I26" s="421"/>
    </row>
    <row r="27" spans="2:9" x14ac:dyDescent="0.25">
      <c r="B27" s="419">
        <v>17</v>
      </c>
      <c r="C27" s="1483" t="s">
        <v>1253</v>
      </c>
      <c r="D27" s="1483"/>
      <c r="E27" s="1483"/>
      <c r="F27" s="421"/>
      <c r="G27" s="421"/>
      <c r="H27" s="421"/>
      <c r="I27" s="421"/>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G29"/>
  <sheetViews>
    <sheetView showGridLines="0" view="pageLayout" zoomScale="90" zoomScaleNormal="100" zoomScalePageLayoutView="90" workbookViewId="0">
      <selection activeCell="D7" sqref="D7:S7"/>
    </sheetView>
  </sheetViews>
  <sheetFormatPr defaultColWidth="9.140625" defaultRowHeight="15" x14ac:dyDescent="0.25"/>
  <cols>
    <col min="1" max="1" width="5" style="42" customWidth="1"/>
    <col min="2" max="2" width="43" style="42" customWidth="1"/>
    <col min="3" max="3" width="75.28515625" style="42" customWidth="1"/>
    <col min="4" max="4" width="24.42578125" style="42" customWidth="1"/>
    <col min="5" max="5" width="23.28515625" style="42" customWidth="1"/>
    <col min="6" max="6" width="21" style="42" customWidth="1"/>
    <col min="7" max="7" width="25" style="42" customWidth="1"/>
    <col min="8" max="8" width="25.28515625" style="42" customWidth="1"/>
    <col min="9" max="9" width="23.140625" style="42" customWidth="1"/>
    <col min="10" max="10" width="29.7109375" style="42" customWidth="1"/>
    <col min="11" max="11" width="22" style="42" customWidth="1"/>
    <col min="12" max="12" width="16.42578125" style="42" customWidth="1"/>
    <col min="13" max="13" width="14.85546875" style="42" customWidth="1"/>
    <col min="14" max="14" width="14.5703125" style="42" customWidth="1"/>
    <col min="15" max="15" width="31.5703125" style="42" customWidth="1"/>
    <col min="16" max="16384" width="9.140625" style="42"/>
  </cols>
  <sheetData>
    <row r="1" spans="1:7" ht="18.75" x14ac:dyDescent="0.3">
      <c r="B1" s="749" t="s">
        <v>1193</v>
      </c>
    </row>
    <row r="4" spans="1:7" x14ac:dyDescent="0.25">
      <c r="B4" s="418"/>
      <c r="D4" s="419" t="s">
        <v>6</v>
      </c>
      <c r="E4" s="419" t="s">
        <v>7</v>
      </c>
      <c r="F4" s="419" t="s">
        <v>8</v>
      </c>
      <c r="G4" s="419" t="s">
        <v>43</v>
      </c>
    </row>
    <row r="5" spans="1:7" ht="30" x14ac:dyDescent="0.25">
      <c r="B5" s="1541"/>
      <c r="C5" s="1542"/>
      <c r="D5" s="37" t="s">
        <v>1229</v>
      </c>
      <c r="E5" s="37" t="s">
        <v>1230</v>
      </c>
      <c r="F5" s="37" t="s">
        <v>1231</v>
      </c>
      <c r="G5" s="37" t="s">
        <v>1232</v>
      </c>
    </row>
    <row r="6" spans="1:7" x14ac:dyDescent="0.25">
      <c r="A6" s="419"/>
      <c r="B6" s="1538" t="s">
        <v>1254</v>
      </c>
      <c r="C6" s="1539"/>
      <c r="D6" s="1539"/>
      <c r="E6" s="1539"/>
      <c r="F6" s="1539"/>
      <c r="G6" s="1540"/>
    </row>
    <row r="7" spans="1:7" x14ac:dyDescent="0.25">
      <c r="A7" s="419">
        <v>1</v>
      </c>
      <c r="B7" s="1543" t="s">
        <v>1255</v>
      </c>
      <c r="C7" s="1544"/>
      <c r="D7" s="421"/>
      <c r="E7" s="421"/>
      <c r="F7" s="421"/>
      <c r="G7" s="421"/>
    </row>
    <row r="8" spans="1:7" x14ac:dyDescent="0.25">
      <c r="A8" s="419">
        <v>2</v>
      </c>
      <c r="B8" s="1543" t="s">
        <v>1256</v>
      </c>
      <c r="C8" s="1544"/>
      <c r="D8" s="421"/>
      <c r="E8" s="421"/>
      <c r="F8" s="421"/>
      <c r="G8" s="421"/>
    </row>
    <row r="9" spans="1:7" x14ac:dyDescent="0.25">
      <c r="A9" s="419">
        <v>3</v>
      </c>
      <c r="B9" s="1545" t="s">
        <v>1257</v>
      </c>
      <c r="C9" s="1546"/>
      <c r="D9" s="427"/>
      <c r="E9" s="427"/>
      <c r="F9" s="427"/>
      <c r="G9" s="428"/>
    </row>
    <row r="10" spans="1:7" x14ac:dyDescent="0.25">
      <c r="A10" s="419"/>
      <c r="B10" s="1538" t="s">
        <v>1258</v>
      </c>
      <c r="C10" s="1539"/>
      <c r="D10" s="1539"/>
      <c r="E10" s="1539"/>
      <c r="F10" s="1539"/>
      <c r="G10" s="1540"/>
    </row>
    <row r="11" spans="1:7" x14ac:dyDescent="0.25">
      <c r="A11" s="419">
        <v>4</v>
      </c>
      <c r="B11" s="1543" t="s">
        <v>1259</v>
      </c>
      <c r="C11" s="1544"/>
      <c r="D11" s="421"/>
      <c r="E11" s="421"/>
      <c r="F11" s="421"/>
      <c r="G11" s="421"/>
    </row>
    <row r="12" spans="1:7" x14ac:dyDescent="0.25">
      <c r="A12" s="419">
        <v>5</v>
      </c>
      <c r="B12" s="1543" t="s">
        <v>1260</v>
      </c>
      <c r="C12" s="1544"/>
      <c r="D12" s="421"/>
      <c r="E12" s="421"/>
      <c r="F12" s="421"/>
      <c r="G12" s="421"/>
    </row>
    <row r="13" spans="1:7" x14ac:dyDescent="0.25">
      <c r="A13" s="419"/>
      <c r="B13" s="1538" t="s">
        <v>1261</v>
      </c>
      <c r="C13" s="1539"/>
      <c r="D13" s="1539"/>
      <c r="E13" s="1539"/>
      <c r="F13" s="1539"/>
      <c r="G13" s="1540"/>
    </row>
    <row r="14" spans="1:7" x14ac:dyDescent="0.25">
      <c r="A14" s="419">
        <v>6</v>
      </c>
      <c r="B14" s="1543" t="s">
        <v>1262</v>
      </c>
      <c r="C14" s="1544"/>
      <c r="D14" s="421"/>
      <c r="E14" s="421"/>
      <c r="F14" s="421"/>
      <c r="G14" s="421"/>
    </row>
    <row r="15" spans="1:7" x14ac:dyDescent="0.25">
      <c r="A15" s="419">
        <v>7</v>
      </c>
      <c r="B15" s="1543" t="s">
        <v>1263</v>
      </c>
      <c r="C15" s="1544"/>
      <c r="D15" s="421"/>
      <c r="E15" s="421"/>
      <c r="F15" s="421"/>
      <c r="G15" s="421"/>
    </row>
    <row r="16" spans="1:7" x14ac:dyDescent="0.25">
      <c r="A16" s="419">
        <v>8</v>
      </c>
      <c r="B16" s="1545" t="s">
        <v>1264</v>
      </c>
      <c r="C16" s="1546"/>
      <c r="D16" s="421"/>
      <c r="E16" s="421"/>
      <c r="F16" s="421"/>
      <c r="G16" s="421"/>
    </row>
    <row r="17" spans="1:7" ht="15" customHeight="1" x14ac:dyDescent="0.25">
      <c r="A17" s="419">
        <v>9</v>
      </c>
      <c r="B17" s="1545" t="s">
        <v>1265</v>
      </c>
      <c r="C17" s="1546"/>
      <c r="D17" s="421"/>
      <c r="E17" s="421"/>
      <c r="F17" s="421"/>
      <c r="G17" s="421"/>
    </row>
    <row r="18" spans="1:7" ht="15" customHeight="1" x14ac:dyDescent="0.25">
      <c r="A18" s="419">
        <v>10</v>
      </c>
      <c r="B18" s="1545" t="s">
        <v>1266</v>
      </c>
      <c r="C18" s="1546"/>
      <c r="D18" s="421"/>
      <c r="E18" s="421"/>
      <c r="F18" s="421"/>
      <c r="G18" s="421"/>
    </row>
    <row r="19" spans="1:7" x14ac:dyDescent="0.25">
      <c r="A19" s="419">
        <v>11</v>
      </c>
      <c r="B19" s="1545" t="s">
        <v>1267</v>
      </c>
      <c r="C19" s="1546"/>
      <c r="D19" s="421"/>
      <c r="E19" s="421"/>
      <c r="F19" s="421"/>
      <c r="G19" s="421"/>
    </row>
    <row r="21" spans="1:7" x14ac:dyDescent="0.25">
      <c r="B21" s="135"/>
      <c r="C21" s="135"/>
      <c r="D21" s="135"/>
      <c r="E21" s="135"/>
      <c r="F21" s="135"/>
      <c r="G21" s="135"/>
    </row>
    <row r="22" spans="1:7" x14ac:dyDescent="0.25">
      <c r="B22" s="135"/>
      <c r="C22" s="135"/>
      <c r="D22" s="135"/>
      <c r="E22" s="135"/>
      <c r="F22" s="135"/>
      <c r="G22" s="135"/>
    </row>
    <row r="23" spans="1:7" x14ac:dyDescent="0.25">
      <c r="B23" s="135"/>
      <c r="C23" s="135"/>
      <c r="D23" s="135"/>
      <c r="E23" s="135"/>
      <c r="F23" s="135"/>
      <c r="G23" s="135"/>
    </row>
    <row r="24" spans="1:7" x14ac:dyDescent="0.25">
      <c r="B24" s="135"/>
      <c r="C24" s="135"/>
      <c r="D24" s="135"/>
      <c r="E24" s="135"/>
      <c r="F24" s="135"/>
      <c r="G24" s="135"/>
    </row>
    <row r="25" spans="1:7" x14ac:dyDescent="0.25">
      <c r="B25" s="1517"/>
      <c r="C25" s="1517"/>
      <c r="D25" s="1517"/>
      <c r="E25" s="1517"/>
      <c r="F25" s="1517"/>
      <c r="G25" s="1517"/>
    </row>
    <row r="26" spans="1:7" x14ac:dyDescent="0.25">
      <c r="B26" s="135"/>
      <c r="C26" s="135"/>
      <c r="D26" s="135"/>
      <c r="E26" s="135"/>
      <c r="F26" s="135"/>
      <c r="G26" s="135"/>
    </row>
    <row r="27" spans="1:7" x14ac:dyDescent="0.25">
      <c r="B27" s="135"/>
      <c r="C27" s="135"/>
      <c r="D27" s="135"/>
      <c r="E27" s="135"/>
      <c r="F27" s="135"/>
      <c r="G27" s="135"/>
    </row>
    <row r="29" spans="1:7" ht="29.25" customHeight="1" x14ac:dyDescent="0.25"/>
  </sheetData>
  <mergeCells count="16">
    <mergeCell ref="B17:C17"/>
    <mergeCell ref="B18:C18"/>
    <mergeCell ref="B19:C19"/>
    <mergeCell ref="B25:G25"/>
    <mergeCell ref="B11:C11"/>
    <mergeCell ref="B12:C12"/>
    <mergeCell ref="B13:G13"/>
    <mergeCell ref="B14:C14"/>
    <mergeCell ref="B15:C15"/>
    <mergeCell ref="B16:C16"/>
    <mergeCell ref="B10:G10"/>
    <mergeCell ref="B5:C5"/>
    <mergeCell ref="B6:G6"/>
    <mergeCell ref="B7:C7"/>
    <mergeCell ref="B8:C8"/>
    <mergeCell ref="B9:C9"/>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X30"/>
  <sheetViews>
    <sheetView showGridLines="0" view="pageLayout" topLeftCell="A22" zoomScale="90" zoomScaleNormal="80" zoomScalePageLayoutView="90" workbookViewId="0">
      <selection activeCell="D7" sqref="D7:S7"/>
    </sheetView>
  </sheetViews>
  <sheetFormatPr defaultColWidth="9.140625" defaultRowHeight="15" x14ac:dyDescent="0.25"/>
  <cols>
    <col min="1" max="1" width="9.140625" style="42"/>
    <col min="2" max="2" width="28.7109375" style="42" customWidth="1"/>
    <col min="3" max="7" width="20" style="42" customWidth="1"/>
    <col min="8" max="8" width="20" style="429" customWidth="1"/>
    <col min="9" max="9" width="20" style="42" customWidth="1"/>
    <col min="10" max="10" width="22.140625" style="42" customWidth="1"/>
    <col min="11" max="11" width="9.140625" style="42"/>
    <col min="12" max="12" width="255.7109375" style="42" bestFit="1" customWidth="1"/>
    <col min="13" max="16384" width="9.140625" style="42"/>
  </cols>
  <sheetData>
    <row r="1" spans="1:24" ht="18.75" x14ac:dyDescent="0.3">
      <c r="B1" s="749" t="s">
        <v>1194</v>
      </c>
      <c r="H1" s="441"/>
    </row>
    <row r="2" spans="1:24" ht="14.25" customHeight="1" x14ac:dyDescent="0.25">
      <c r="B2" s="440"/>
      <c r="C2" s="440"/>
      <c r="D2" s="440"/>
      <c r="E2" s="440"/>
      <c r="F2" s="440"/>
      <c r="G2" s="440"/>
      <c r="H2" s="439"/>
      <c r="I2" s="440"/>
    </row>
    <row r="3" spans="1:24" x14ac:dyDescent="0.25">
      <c r="D3" s="440"/>
      <c r="E3" s="440"/>
      <c r="F3" s="440"/>
      <c r="G3" s="440"/>
      <c r="H3" s="439"/>
    </row>
    <row r="4" spans="1:24" x14ac:dyDescent="0.25">
      <c r="C4" s="419" t="s">
        <v>6</v>
      </c>
      <c r="D4" s="419" t="s">
        <v>7</v>
      </c>
      <c r="E4" s="419" t="s">
        <v>8</v>
      </c>
      <c r="F4" s="419" t="s">
        <v>43</v>
      </c>
      <c r="G4" s="419" t="s">
        <v>44</v>
      </c>
      <c r="H4" s="419" t="s">
        <v>166</v>
      </c>
      <c r="I4" s="419" t="s">
        <v>1285</v>
      </c>
      <c r="J4" s="419" t="s">
        <v>1284</v>
      </c>
    </row>
    <row r="5" spans="1:24" ht="186.75" customHeight="1" x14ac:dyDescent="0.25">
      <c r="B5" s="438" t="s">
        <v>1283</v>
      </c>
      <c r="C5" s="436" t="s">
        <v>1282</v>
      </c>
      <c r="D5" s="436" t="s">
        <v>1281</v>
      </c>
      <c r="E5" s="436" t="s">
        <v>1280</v>
      </c>
      <c r="F5" s="436" t="s">
        <v>1279</v>
      </c>
      <c r="G5" s="436" t="s">
        <v>1278</v>
      </c>
      <c r="H5" s="436" t="s">
        <v>1277</v>
      </c>
      <c r="I5" s="437" t="s">
        <v>1276</v>
      </c>
      <c r="J5" s="436" t="s">
        <v>1275</v>
      </c>
      <c r="L5" s="435"/>
      <c r="M5" s="432"/>
      <c r="N5" s="432"/>
      <c r="O5" s="432"/>
      <c r="P5" s="432"/>
      <c r="Q5" s="432"/>
      <c r="R5" s="432"/>
      <c r="S5" s="432"/>
      <c r="T5" s="432"/>
      <c r="U5" s="432"/>
      <c r="V5" s="432"/>
      <c r="W5" s="432"/>
      <c r="X5" s="432"/>
    </row>
    <row r="6" spans="1:24" ht="30" x14ac:dyDescent="0.25">
      <c r="A6" s="419">
        <v>1</v>
      </c>
      <c r="B6" s="434" t="s">
        <v>1229</v>
      </c>
      <c r="C6" s="421"/>
      <c r="D6" s="421"/>
      <c r="E6" s="421"/>
      <c r="F6" s="421"/>
      <c r="G6" s="421"/>
      <c r="H6" s="430"/>
      <c r="I6" s="421"/>
      <c r="J6" s="421"/>
    </row>
    <row r="7" spans="1:24" x14ac:dyDescent="0.25">
      <c r="A7" s="419">
        <v>2</v>
      </c>
      <c r="B7" s="431" t="s">
        <v>1273</v>
      </c>
      <c r="C7" s="421"/>
      <c r="D7" s="421"/>
      <c r="E7" s="421"/>
      <c r="F7" s="421"/>
      <c r="G7" s="421"/>
      <c r="H7" s="430"/>
      <c r="I7" s="421"/>
      <c r="J7" s="421"/>
    </row>
    <row r="8" spans="1:24" ht="45" x14ac:dyDescent="0.25">
      <c r="A8" s="419">
        <v>3</v>
      </c>
      <c r="B8" s="431" t="s">
        <v>1272</v>
      </c>
      <c r="C8" s="421"/>
      <c r="D8" s="421"/>
      <c r="E8" s="421"/>
      <c r="F8" s="421"/>
      <c r="G8" s="421"/>
      <c r="H8" s="430"/>
      <c r="I8" s="421"/>
      <c r="J8" s="421"/>
    </row>
    <row r="9" spans="1:24" ht="45" x14ac:dyDescent="0.25">
      <c r="A9" s="419">
        <v>4</v>
      </c>
      <c r="B9" s="431" t="s">
        <v>1271</v>
      </c>
      <c r="C9" s="421"/>
      <c r="D9" s="421"/>
      <c r="E9" s="421"/>
      <c r="F9" s="421"/>
      <c r="G9" s="421"/>
      <c r="H9" s="430"/>
      <c r="I9" s="421"/>
      <c r="J9" s="421"/>
    </row>
    <row r="10" spans="1:24" x14ac:dyDescent="0.25">
      <c r="A10" s="419">
        <v>5</v>
      </c>
      <c r="B10" s="431" t="s">
        <v>1270</v>
      </c>
      <c r="C10" s="421"/>
      <c r="D10" s="421"/>
      <c r="E10" s="421"/>
      <c r="F10" s="421"/>
      <c r="G10" s="421"/>
      <c r="H10" s="430"/>
      <c r="I10" s="421"/>
      <c r="J10" s="421"/>
    </row>
    <row r="11" spans="1:24" x14ac:dyDescent="0.25">
      <c r="A11" s="419">
        <v>6</v>
      </c>
      <c r="B11" s="431" t="s">
        <v>1269</v>
      </c>
      <c r="C11" s="421"/>
      <c r="D11" s="421"/>
      <c r="E11" s="421"/>
      <c r="F11" s="421"/>
      <c r="G11" s="421"/>
      <c r="H11" s="430"/>
      <c r="I11" s="421"/>
      <c r="J11" s="421"/>
    </row>
    <row r="12" spans="1:24" ht="30" x14ac:dyDescent="0.25">
      <c r="A12" s="343">
        <v>7</v>
      </c>
      <c r="B12" s="434" t="s">
        <v>1274</v>
      </c>
      <c r="C12" s="421"/>
      <c r="D12" s="421"/>
      <c r="E12" s="421"/>
      <c r="F12" s="421"/>
      <c r="G12" s="421"/>
      <c r="H12" s="430"/>
      <c r="I12" s="421"/>
      <c r="J12" s="421"/>
    </row>
    <row r="13" spans="1:24" x14ac:dyDescent="0.25">
      <c r="A13" s="343">
        <v>8</v>
      </c>
      <c r="B13" s="431" t="s">
        <v>1273</v>
      </c>
      <c r="C13" s="421"/>
      <c r="D13" s="421"/>
      <c r="E13" s="421"/>
      <c r="F13" s="421"/>
      <c r="G13" s="421"/>
      <c r="H13" s="430"/>
      <c r="I13" s="421"/>
      <c r="J13" s="421"/>
    </row>
    <row r="14" spans="1:24" ht="45" x14ac:dyDescent="0.25">
      <c r="A14" s="343">
        <v>9</v>
      </c>
      <c r="B14" s="431" t="s">
        <v>1272</v>
      </c>
      <c r="C14" s="421"/>
      <c r="D14" s="421"/>
      <c r="E14" s="421"/>
      <c r="F14" s="421"/>
      <c r="G14" s="421"/>
      <c r="H14" s="430"/>
      <c r="I14" s="421"/>
      <c r="J14" s="421"/>
    </row>
    <row r="15" spans="1:24" ht="45" x14ac:dyDescent="0.25">
      <c r="A15" s="343">
        <v>10</v>
      </c>
      <c r="B15" s="431" t="s">
        <v>1271</v>
      </c>
      <c r="C15" s="421"/>
      <c r="D15" s="421"/>
      <c r="E15" s="421"/>
      <c r="F15" s="421"/>
      <c r="G15" s="421"/>
      <c r="H15" s="430"/>
      <c r="I15" s="421"/>
      <c r="J15" s="421"/>
    </row>
    <row r="16" spans="1:24" x14ac:dyDescent="0.25">
      <c r="A16" s="343">
        <v>11</v>
      </c>
      <c r="B16" s="431" t="s">
        <v>1270</v>
      </c>
      <c r="C16" s="421"/>
      <c r="D16" s="421"/>
      <c r="E16" s="421"/>
      <c r="F16" s="421"/>
      <c r="G16" s="421"/>
      <c r="H16" s="430"/>
      <c r="I16" s="421"/>
      <c r="J16" s="421"/>
    </row>
    <row r="17" spans="1:12" x14ac:dyDescent="0.25">
      <c r="A17" s="343">
        <v>12</v>
      </c>
      <c r="B17" s="431" t="s">
        <v>1269</v>
      </c>
      <c r="C17" s="421"/>
      <c r="D17" s="421"/>
      <c r="E17" s="421"/>
      <c r="F17" s="421"/>
      <c r="G17" s="421"/>
      <c r="H17" s="430"/>
      <c r="I17" s="421"/>
      <c r="J17" s="421"/>
    </row>
    <row r="18" spans="1:12" x14ac:dyDescent="0.25">
      <c r="A18" s="343">
        <v>13</v>
      </c>
      <c r="B18" s="42" t="s">
        <v>1231</v>
      </c>
      <c r="C18" s="421"/>
      <c r="D18" s="421"/>
      <c r="E18" s="421"/>
      <c r="F18" s="421"/>
      <c r="G18" s="421"/>
      <c r="H18" s="430"/>
      <c r="I18" s="421"/>
      <c r="J18" s="421"/>
    </row>
    <row r="19" spans="1:12" x14ac:dyDescent="0.25">
      <c r="A19" s="343">
        <v>14</v>
      </c>
      <c r="B19" s="431" t="s">
        <v>1273</v>
      </c>
      <c r="C19" s="421"/>
      <c r="D19" s="421"/>
      <c r="E19" s="421"/>
      <c r="F19" s="421"/>
      <c r="G19" s="421"/>
      <c r="H19" s="430"/>
      <c r="I19" s="421"/>
      <c r="J19" s="421"/>
    </row>
    <row r="20" spans="1:12" ht="45" x14ac:dyDescent="0.25">
      <c r="A20" s="343">
        <v>15</v>
      </c>
      <c r="B20" s="431" t="s">
        <v>1272</v>
      </c>
      <c r="C20" s="421"/>
      <c r="D20" s="421"/>
      <c r="E20" s="421"/>
      <c r="F20" s="421"/>
      <c r="G20" s="421"/>
      <c r="H20" s="430"/>
      <c r="I20" s="421"/>
      <c r="J20" s="421"/>
    </row>
    <row r="21" spans="1:12" ht="45" x14ac:dyDescent="0.25">
      <c r="A21" s="343">
        <v>16</v>
      </c>
      <c r="B21" s="431" t="s">
        <v>1271</v>
      </c>
      <c r="C21" s="421"/>
      <c r="D21" s="421"/>
      <c r="E21" s="421"/>
      <c r="F21" s="421"/>
      <c r="G21" s="421"/>
      <c r="H21" s="430"/>
      <c r="I21" s="421"/>
      <c r="J21" s="421"/>
    </row>
    <row r="22" spans="1:12" x14ac:dyDescent="0.25">
      <c r="A22" s="343">
        <v>17</v>
      </c>
      <c r="B22" s="431" t="s">
        <v>1270</v>
      </c>
      <c r="C22" s="421"/>
      <c r="D22" s="421"/>
      <c r="E22" s="421"/>
      <c r="F22" s="421"/>
      <c r="G22" s="421"/>
      <c r="H22" s="430"/>
      <c r="I22" s="421"/>
      <c r="J22" s="421"/>
    </row>
    <row r="23" spans="1:12" x14ac:dyDescent="0.25">
      <c r="A23" s="343">
        <v>18</v>
      </c>
      <c r="B23" s="431" t="s">
        <v>1269</v>
      </c>
      <c r="C23" s="421"/>
      <c r="D23" s="421"/>
      <c r="E23" s="421"/>
      <c r="F23" s="421"/>
      <c r="G23" s="421"/>
      <c r="H23" s="430"/>
      <c r="I23" s="421"/>
      <c r="J23" s="421"/>
    </row>
    <row r="24" spans="1:12" x14ac:dyDescent="0.25">
      <c r="A24" s="343">
        <v>19</v>
      </c>
      <c r="B24" s="433" t="s">
        <v>1232</v>
      </c>
      <c r="C24" s="421"/>
      <c r="D24" s="421"/>
      <c r="E24" s="421"/>
      <c r="F24" s="421"/>
      <c r="G24" s="421"/>
      <c r="H24" s="430"/>
      <c r="I24" s="421"/>
      <c r="J24" s="421"/>
    </row>
    <row r="25" spans="1:12" x14ac:dyDescent="0.25">
      <c r="A25" s="343">
        <v>20</v>
      </c>
      <c r="B25" s="431" t="s">
        <v>1273</v>
      </c>
      <c r="C25" s="421"/>
      <c r="D25" s="421"/>
      <c r="E25" s="421"/>
      <c r="F25" s="421"/>
      <c r="G25" s="421"/>
      <c r="H25" s="430"/>
      <c r="I25" s="421"/>
      <c r="J25" s="421"/>
      <c r="L25" s="432"/>
    </row>
    <row r="26" spans="1:12" ht="45" x14ac:dyDescent="0.25">
      <c r="A26" s="343">
        <v>21</v>
      </c>
      <c r="B26" s="431" t="s">
        <v>1272</v>
      </c>
      <c r="C26" s="421"/>
      <c r="D26" s="421"/>
      <c r="E26" s="421"/>
      <c r="F26" s="421"/>
      <c r="G26" s="421"/>
      <c r="H26" s="430"/>
      <c r="I26" s="421"/>
      <c r="J26" s="421"/>
    </row>
    <row r="27" spans="1:12" ht="45" x14ac:dyDescent="0.25">
      <c r="A27" s="343">
        <v>22</v>
      </c>
      <c r="B27" s="431" t="s">
        <v>1271</v>
      </c>
      <c r="C27" s="421"/>
      <c r="D27" s="421"/>
      <c r="E27" s="421"/>
      <c r="F27" s="421"/>
      <c r="G27" s="421"/>
      <c r="H27" s="430"/>
      <c r="I27" s="421"/>
      <c r="J27" s="421"/>
    </row>
    <row r="28" spans="1:12" x14ac:dyDescent="0.25">
      <c r="A28" s="343">
        <v>23</v>
      </c>
      <c r="B28" s="431" t="s">
        <v>1270</v>
      </c>
      <c r="C28" s="421"/>
      <c r="D28" s="421"/>
      <c r="E28" s="421"/>
      <c r="F28" s="421"/>
      <c r="G28" s="421"/>
      <c r="H28" s="430"/>
      <c r="I28" s="421"/>
      <c r="J28" s="421"/>
    </row>
    <row r="29" spans="1:12" x14ac:dyDescent="0.25">
      <c r="A29" s="343">
        <v>24</v>
      </c>
      <c r="B29" s="431" t="s">
        <v>1269</v>
      </c>
      <c r="C29" s="421"/>
      <c r="D29" s="421"/>
      <c r="E29" s="421"/>
      <c r="F29" s="421"/>
      <c r="G29" s="421"/>
      <c r="H29" s="430"/>
      <c r="I29" s="421"/>
      <c r="J29" s="421"/>
    </row>
    <row r="30" spans="1:12" x14ac:dyDescent="0.25">
      <c r="A30" s="343">
        <v>25</v>
      </c>
      <c r="B30" s="295" t="s">
        <v>1268</v>
      </c>
      <c r="C30" s="421"/>
      <c r="D30" s="421"/>
      <c r="E30" s="421"/>
      <c r="F30" s="421"/>
      <c r="G30" s="421"/>
      <c r="H30" s="430"/>
      <c r="I30" s="421"/>
      <c r="J30" s="421"/>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C19"/>
  <sheetViews>
    <sheetView showGridLines="0" view="pageLayout" zoomScaleNormal="100" workbookViewId="0">
      <selection activeCell="D7" sqref="D7:S7"/>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36" t="s">
        <v>1195</v>
      </c>
    </row>
    <row r="2" spans="1:3" ht="18" customHeight="1" x14ac:dyDescent="0.25">
      <c r="C2" s="345" t="s">
        <v>6</v>
      </c>
    </row>
    <row r="3" spans="1:3" ht="30" x14ac:dyDescent="0.25">
      <c r="B3" s="750" t="s">
        <v>1286</v>
      </c>
      <c r="C3" s="442" t="s">
        <v>1287</v>
      </c>
    </row>
    <row r="4" spans="1:3" x14ac:dyDescent="0.25">
      <c r="A4" s="345">
        <v>1</v>
      </c>
      <c r="B4" s="751" t="s">
        <v>1288</v>
      </c>
      <c r="C4" s="298"/>
    </row>
    <row r="5" spans="1:3" x14ac:dyDescent="0.25">
      <c r="A5" s="345">
        <v>2</v>
      </c>
      <c r="B5" s="751" t="s">
        <v>1289</v>
      </c>
      <c r="C5" s="298"/>
    </row>
    <row r="6" spans="1:3" x14ac:dyDescent="0.25">
      <c r="A6" s="345">
        <v>3</v>
      </c>
      <c r="B6" s="751" t="s">
        <v>1290</v>
      </c>
      <c r="C6" s="298"/>
    </row>
    <row r="7" spans="1:3" x14ac:dyDescent="0.25">
      <c r="A7" s="345">
        <v>4</v>
      </c>
      <c r="B7" s="751" t="s">
        <v>1291</v>
      </c>
      <c r="C7" s="298"/>
    </row>
    <row r="8" spans="1:3" x14ac:dyDescent="0.25">
      <c r="A8" s="345">
        <v>5</v>
      </c>
      <c r="B8" s="751" t="s">
        <v>1292</v>
      </c>
      <c r="C8" s="298"/>
    </row>
    <row r="9" spans="1:3" x14ac:dyDescent="0.25">
      <c r="A9" s="345">
        <v>6</v>
      </c>
      <c r="B9" s="751" t="s">
        <v>1293</v>
      </c>
      <c r="C9" s="298"/>
    </row>
    <row r="10" spans="1:3" x14ac:dyDescent="0.25">
      <c r="A10" s="345">
        <v>7</v>
      </c>
      <c r="B10" s="751" t="s">
        <v>1294</v>
      </c>
      <c r="C10" s="298"/>
    </row>
    <row r="11" spans="1:3" x14ac:dyDescent="0.25">
      <c r="A11" s="345">
        <v>8</v>
      </c>
      <c r="B11" s="751" t="s">
        <v>1295</v>
      </c>
      <c r="C11" s="298"/>
    </row>
    <row r="12" spans="1:3" x14ac:dyDescent="0.25">
      <c r="A12" s="345">
        <v>9</v>
      </c>
      <c r="B12" s="751" t="s">
        <v>1296</v>
      </c>
      <c r="C12" s="298"/>
    </row>
    <row r="13" spans="1:3" x14ac:dyDescent="0.25">
      <c r="A13" s="345">
        <v>10</v>
      </c>
      <c r="B13" s="751" t="s">
        <v>1297</v>
      </c>
      <c r="C13" s="298"/>
    </row>
    <row r="14" spans="1:3" x14ac:dyDescent="0.25">
      <c r="A14" s="345">
        <v>11</v>
      </c>
      <c r="B14" s="751" t="s">
        <v>1298</v>
      </c>
      <c r="C14" s="298"/>
    </row>
    <row r="15" spans="1:3" ht="30" x14ac:dyDescent="0.25">
      <c r="A15" s="344" t="s">
        <v>1299</v>
      </c>
      <c r="B15" s="433" t="s">
        <v>1300</v>
      </c>
      <c r="C15" s="298"/>
    </row>
    <row r="19" spans="3:3" x14ac:dyDescent="0.25">
      <c r="C19" s="8"/>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L12"/>
  <sheetViews>
    <sheetView showGridLines="0" view="pageLayout" zoomScaleNormal="100" workbookViewId="0">
      <selection activeCell="D7" sqref="D7:S7"/>
    </sheetView>
  </sheetViews>
  <sheetFormatPr defaultColWidth="9.140625" defaultRowHeight="15" x14ac:dyDescent="0.25"/>
  <cols>
    <col min="1" max="1" width="7.42578125" style="42" customWidth="1"/>
    <col min="2" max="2" width="55.5703125" style="42" customWidth="1"/>
    <col min="3" max="3" width="23" style="42" bestFit="1" customWidth="1"/>
    <col min="4" max="4" width="23.42578125" style="42" customWidth="1"/>
    <col min="5" max="5" width="14.85546875" style="42" customWidth="1"/>
    <col min="6" max="6" width="14.7109375" style="42" bestFit="1" customWidth="1"/>
    <col min="7" max="7" width="19.28515625" style="42" bestFit="1" customWidth="1"/>
    <col min="8" max="8" width="19.85546875" style="42" bestFit="1" customWidth="1"/>
    <col min="9" max="9" width="17.140625" style="42" bestFit="1" customWidth="1"/>
    <col min="10" max="10" width="13.28515625" style="42" customWidth="1"/>
    <col min="11" max="11" width="9.140625" style="42"/>
    <col min="12" max="12" width="14.140625" style="42" customWidth="1"/>
    <col min="13" max="16384" width="9.140625" style="42"/>
  </cols>
  <sheetData>
    <row r="1" spans="1:12" ht="17.25" x14ac:dyDescent="0.3">
      <c r="B1" s="973" t="s">
        <v>1196</v>
      </c>
    </row>
    <row r="2" spans="1:12" x14ac:dyDescent="0.25">
      <c r="B2" s="443"/>
      <c r="C2" s="443"/>
      <c r="D2" s="443"/>
      <c r="E2" s="443"/>
      <c r="F2" s="444"/>
      <c r="G2" s="444"/>
      <c r="H2" s="444"/>
      <c r="I2" s="444"/>
      <c r="J2" s="444"/>
      <c r="K2" s="444"/>
      <c r="L2" s="444"/>
    </row>
    <row r="3" spans="1:12" ht="15.75" thickBot="1" x14ac:dyDescent="0.3">
      <c r="C3" s="445" t="s">
        <v>1301</v>
      </c>
      <c r="D3" s="445" t="s">
        <v>7</v>
      </c>
      <c r="E3" s="445" t="s">
        <v>8</v>
      </c>
      <c r="F3" s="445" t="s">
        <v>43</v>
      </c>
      <c r="G3" s="445" t="s">
        <v>44</v>
      </c>
      <c r="H3" s="445" t="s">
        <v>166</v>
      </c>
      <c r="I3" s="445" t="s">
        <v>167</v>
      </c>
      <c r="J3" s="445" t="s">
        <v>201</v>
      </c>
      <c r="K3" s="445" t="s">
        <v>456</v>
      </c>
      <c r="L3" s="446" t="s">
        <v>457</v>
      </c>
    </row>
    <row r="4" spans="1:12" ht="15" customHeight="1" x14ac:dyDescent="0.25">
      <c r="A4" s="135"/>
      <c r="B4" s="447"/>
      <c r="C4" s="1547" t="s">
        <v>1302</v>
      </c>
      <c r="D4" s="1548"/>
      <c r="E4" s="1549"/>
      <c r="F4" s="1550" t="s">
        <v>1303</v>
      </c>
      <c r="G4" s="1551"/>
      <c r="H4" s="1551"/>
      <c r="I4" s="1551"/>
      <c r="J4" s="1551"/>
      <c r="K4" s="1552"/>
      <c r="L4" s="752"/>
    </row>
    <row r="5" spans="1:12" ht="60" x14ac:dyDescent="0.25">
      <c r="C5" s="753" t="s">
        <v>1229</v>
      </c>
      <c r="D5" s="754" t="s">
        <v>1274</v>
      </c>
      <c r="E5" s="755" t="s">
        <v>1304</v>
      </c>
      <c r="F5" s="753" t="s">
        <v>1305</v>
      </c>
      <c r="G5" s="754" t="s">
        <v>1306</v>
      </c>
      <c r="H5" s="754" t="s">
        <v>1307</v>
      </c>
      <c r="I5" s="754" t="s">
        <v>1308</v>
      </c>
      <c r="J5" s="754" t="s">
        <v>1309</v>
      </c>
      <c r="K5" s="755" t="s">
        <v>1310</v>
      </c>
      <c r="L5" s="756" t="s">
        <v>1311</v>
      </c>
    </row>
    <row r="6" spans="1:12" x14ac:dyDescent="0.25">
      <c r="A6" s="448">
        <v>1</v>
      </c>
      <c r="B6" s="449" t="s">
        <v>1312</v>
      </c>
      <c r="C6" s="974"/>
      <c r="D6" s="974"/>
      <c r="E6" s="974"/>
      <c r="F6" s="974"/>
      <c r="G6" s="974"/>
      <c r="H6" s="974"/>
      <c r="I6" s="974"/>
      <c r="J6" s="974"/>
      <c r="K6" s="974"/>
      <c r="L6" s="975"/>
    </row>
    <row r="7" spans="1:12" x14ac:dyDescent="0.25">
      <c r="A7" s="448">
        <v>2</v>
      </c>
      <c r="B7" s="450" t="s">
        <v>1313</v>
      </c>
      <c r="C7" s="976"/>
      <c r="D7" s="976"/>
      <c r="E7" s="976"/>
      <c r="F7" s="977"/>
      <c r="G7" s="977"/>
      <c r="H7" s="977"/>
      <c r="I7" s="977"/>
      <c r="J7" s="977"/>
      <c r="K7" s="978"/>
      <c r="L7" s="979"/>
    </row>
    <row r="8" spans="1:12" x14ac:dyDescent="0.25">
      <c r="A8" s="448">
        <v>3</v>
      </c>
      <c r="B8" s="451" t="s">
        <v>1314</v>
      </c>
      <c r="C8" s="977"/>
      <c r="D8" s="977"/>
      <c r="E8" s="977"/>
      <c r="F8" s="980"/>
      <c r="G8" s="980"/>
      <c r="H8" s="980"/>
      <c r="I8" s="980"/>
      <c r="J8" s="980"/>
      <c r="K8" s="981"/>
      <c r="L8" s="979"/>
    </row>
    <row r="9" spans="1:12" x14ac:dyDescent="0.25">
      <c r="A9" s="448">
        <v>4</v>
      </c>
      <c r="B9" s="451" t="s">
        <v>1315</v>
      </c>
      <c r="C9" s="977"/>
      <c r="D9" s="977"/>
      <c r="E9" s="977"/>
      <c r="F9" s="980"/>
      <c r="G9" s="980"/>
      <c r="H9" s="980"/>
      <c r="I9" s="980"/>
      <c r="J9" s="980"/>
      <c r="K9" s="981"/>
      <c r="L9" s="979"/>
    </row>
    <row r="10" spans="1:12" x14ac:dyDescent="0.25">
      <c r="A10" s="448">
        <v>5</v>
      </c>
      <c r="B10" s="449" t="s">
        <v>1316</v>
      </c>
      <c r="C10" s="982"/>
      <c r="D10" s="976"/>
      <c r="E10" s="976"/>
      <c r="F10" s="983"/>
      <c r="G10" s="983"/>
      <c r="H10" s="983"/>
      <c r="I10" s="983"/>
      <c r="J10" s="983"/>
      <c r="K10" s="984"/>
      <c r="L10" s="979"/>
    </row>
    <row r="11" spans="1:12" x14ac:dyDescent="0.25">
      <c r="A11" s="448">
        <v>6</v>
      </c>
      <c r="B11" s="450" t="s">
        <v>1317</v>
      </c>
      <c r="C11" s="985"/>
      <c r="D11" s="986"/>
      <c r="E11" s="986"/>
      <c r="F11" s="987"/>
      <c r="G11" s="987"/>
      <c r="H11" s="987"/>
      <c r="I11" s="987"/>
      <c r="J11" s="987"/>
      <c r="K11" s="988"/>
      <c r="L11" s="979"/>
    </row>
    <row r="12" spans="1:12" x14ac:dyDescent="0.25">
      <c r="A12" s="448">
        <v>7</v>
      </c>
      <c r="B12" s="451" t="s">
        <v>1318</v>
      </c>
      <c r="C12" s="985"/>
      <c r="D12" s="986"/>
      <c r="E12" s="986"/>
      <c r="F12" s="987"/>
      <c r="G12" s="987"/>
      <c r="H12" s="987"/>
      <c r="I12" s="987"/>
      <c r="J12" s="987"/>
      <c r="K12" s="988"/>
      <c r="L12" s="97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heetViews>
  <sheetFormatPr defaultRowHeight="15" x14ac:dyDescent="0.25"/>
  <sheetData>
    <row r="2" spans="2:12" x14ac:dyDescent="0.25">
      <c r="B2" t="s">
        <v>1831</v>
      </c>
    </row>
    <row r="3" spans="2:12" x14ac:dyDescent="0.25">
      <c r="B3" t="s">
        <v>1832</v>
      </c>
    </row>
    <row r="5" spans="2:12" x14ac:dyDescent="0.25">
      <c r="B5" s="1124" t="s">
        <v>1319</v>
      </c>
      <c r="C5" s="1125"/>
      <c r="D5" s="1125"/>
      <c r="E5" s="1125"/>
      <c r="F5" s="1125"/>
      <c r="G5" s="1125"/>
      <c r="H5" s="1125"/>
      <c r="I5" s="1125"/>
      <c r="J5" s="1125"/>
      <c r="K5" s="1125"/>
      <c r="L5" s="1126"/>
    </row>
    <row r="6" spans="2:12" x14ac:dyDescent="0.25">
      <c r="B6" s="1127" t="s">
        <v>1320</v>
      </c>
      <c r="C6" s="1123"/>
      <c r="D6" s="1123"/>
      <c r="E6" s="1123"/>
      <c r="F6" s="1123"/>
      <c r="G6" s="1123"/>
      <c r="H6" s="1123"/>
      <c r="I6" s="1123"/>
      <c r="J6" s="1123"/>
      <c r="K6" s="1123"/>
      <c r="L6" s="1128"/>
    </row>
    <row r="7" spans="2:12" ht="22.5" customHeight="1" x14ac:dyDescent="0.25">
      <c r="B7" s="1127" t="s">
        <v>1321</v>
      </c>
      <c r="C7" s="1123"/>
      <c r="D7" s="1123"/>
      <c r="E7" s="1123"/>
      <c r="F7" s="1123"/>
      <c r="G7" s="1123"/>
      <c r="H7" s="1123"/>
      <c r="I7" s="1123"/>
      <c r="J7" s="1123"/>
      <c r="K7" s="1123"/>
      <c r="L7" s="1128"/>
    </row>
    <row r="8" spans="2:12" x14ac:dyDescent="0.25">
      <c r="B8" s="1129" t="s">
        <v>1322</v>
      </c>
      <c r="C8" s="1130"/>
      <c r="D8" s="1130"/>
      <c r="E8" s="1130"/>
      <c r="F8" s="1130"/>
      <c r="G8" s="1130"/>
      <c r="H8" s="1130"/>
      <c r="I8" s="1130"/>
      <c r="J8" s="1130"/>
      <c r="K8" s="1130"/>
      <c r="L8" s="1131"/>
    </row>
    <row r="9" spans="2:12" ht="22.5" customHeight="1" x14ac:dyDescent="0.25"/>
    <row r="10" spans="2:12" ht="22.5" customHeight="1" x14ac:dyDescent="0.25">
      <c r="B10" s="1122"/>
      <c r="C10" s="1122"/>
      <c r="D10" s="1122"/>
      <c r="E10" s="1122"/>
      <c r="F10" s="1122"/>
      <c r="G10" s="1122"/>
      <c r="H10" s="1122"/>
      <c r="I10" s="1122"/>
      <c r="J10" s="1122"/>
      <c r="K10" s="1122"/>
      <c r="L10" s="1122"/>
    </row>
    <row r="11" spans="2:12" ht="22.5" customHeight="1" x14ac:dyDescent="0.25">
      <c r="B11" s="1123"/>
      <c r="C11" s="1123"/>
      <c r="D11" s="1123"/>
      <c r="E11" s="1123"/>
      <c r="F11" s="1123"/>
      <c r="G11" s="1123"/>
      <c r="H11" s="1123"/>
      <c r="I11" s="1123"/>
      <c r="J11" s="1123"/>
      <c r="K11" s="1123"/>
      <c r="L11" s="1123"/>
    </row>
    <row r="12" spans="2:12" ht="22.5" customHeight="1" x14ac:dyDescent="0.25">
      <c r="B12" s="1122"/>
      <c r="C12" s="1122"/>
      <c r="D12" s="1122"/>
      <c r="E12" s="1122"/>
      <c r="F12" s="1122"/>
      <c r="G12" s="1122"/>
      <c r="H12" s="1122"/>
      <c r="I12" s="1122"/>
      <c r="J12" s="1122"/>
      <c r="K12" s="1122"/>
      <c r="L12" s="1122"/>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J15"/>
  <sheetViews>
    <sheetView showGridLines="0" view="pageLayout" zoomScaleNormal="100" workbookViewId="0"/>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452"/>
      <c r="B1" s="453" t="s">
        <v>1319</v>
      </c>
      <c r="C1" s="454"/>
      <c r="D1" s="6"/>
      <c r="E1" s="6"/>
      <c r="F1" s="6"/>
      <c r="G1" s="6"/>
      <c r="H1" s="6"/>
      <c r="I1" s="6"/>
      <c r="J1" s="6"/>
    </row>
    <row r="2" spans="1:10" ht="15.75" x14ac:dyDescent="0.25">
      <c r="A2" s="452"/>
      <c r="B2" s="455"/>
      <c r="C2" s="456"/>
      <c r="D2" s="456"/>
      <c r="E2" s="456"/>
      <c r="F2" s="456"/>
      <c r="G2" s="456"/>
      <c r="H2" s="456"/>
      <c r="I2" s="456"/>
      <c r="J2" s="452"/>
    </row>
    <row r="3" spans="1:10" ht="15.75" x14ac:dyDescent="0.25">
      <c r="A3" s="452"/>
      <c r="B3" s="455"/>
      <c r="C3" s="456"/>
      <c r="D3" s="456"/>
      <c r="E3" s="456"/>
      <c r="F3" s="456"/>
      <c r="G3" s="456"/>
      <c r="H3" s="456"/>
      <c r="I3" s="456"/>
      <c r="J3" s="452"/>
    </row>
    <row r="4" spans="1:10" x14ac:dyDescent="0.25">
      <c r="A4" s="452"/>
      <c r="B4" s="457"/>
      <c r="C4" s="1553" t="s">
        <v>1323</v>
      </c>
      <c r="D4" s="1554"/>
      <c r="E4" s="1555" t="s">
        <v>1324</v>
      </c>
      <c r="F4" s="1556"/>
      <c r="G4" s="1553" t="s">
        <v>1325</v>
      </c>
      <c r="H4" s="1554"/>
      <c r="I4" s="1555" t="s">
        <v>1326</v>
      </c>
      <c r="J4" s="1556"/>
    </row>
    <row r="5" spans="1:10" ht="45" x14ac:dyDescent="0.25">
      <c r="A5" s="452"/>
      <c r="B5" s="458"/>
      <c r="C5" s="459"/>
      <c r="D5" s="460" t="s">
        <v>1327</v>
      </c>
      <c r="E5" s="459"/>
      <c r="F5" s="460" t="s">
        <v>1327</v>
      </c>
      <c r="G5" s="459"/>
      <c r="H5" s="460" t="s">
        <v>1328</v>
      </c>
      <c r="I5" s="461"/>
      <c r="J5" s="460" t="s">
        <v>1328</v>
      </c>
    </row>
    <row r="6" spans="1:10" x14ac:dyDescent="0.25">
      <c r="A6" s="462"/>
      <c r="B6" s="463"/>
      <c r="C6" s="13" t="s">
        <v>476</v>
      </c>
      <c r="D6" s="13" t="s">
        <v>765</v>
      </c>
      <c r="E6" s="13" t="s">
        <v>767</v>
      </c>
      <c r="F6" s="13" t="s">
        <v>769</v>
      </c>
      <c r="G6" s="13" t="s">
        <v>771</v>
      </c>
      <c r="H6" s="13" t="s">
        <v>775</v>
      </c>
      <c r="I6" s="13" t="s">
        <v>777</v>
      </c>
      <c r="J6" s="13" t="s">
        <v>779</v>
      </c>
    </row>
    <row r="7" spans="1:10" x14ac:dyDescent="0.25">
      <c r="A7" s="464" t="s">
        <v>476</v>
      </c>
      <c r="B7" s="465" t="s">
        <v>1329</v>
      </c>
      <c r="C7" s="176"/>
      <c r="D7" s="176"/>
      <c r="E7" s="466"/>
      <c r="F7" s="466"/>
      <c r="G7" s="176"/>
      <c r="H7" s="176"/>
      <c r="I7" s="467"/>
      <c r="J7" s="466"/>
    </row>
    <row r="8" spans="1:10" x14ac:dyDescent="0.25">
      <c r="A8" s="13" t="s">
        <v>765</v>
      </c>
      <c r="B8" s="468" t="s">
        <v>1330</v>
      </c>
      <c r="C8" s="176"/>
      <c r="D8" s="176"/>
      <c r="E8" s="176"/>
      <c r="F8" s="176"/>
      <c r="G8" s="176"/>
      <c r="H8" s="176"/>
      <c r="I8" s="469"/>
      <c r="J8" s="176"/>
    </row>
    <row r="9" spans="1:10" x14ac:dyDescent="0.25">
      <c r="A9" s="13" t="s">
        <v>767</v>
      </c>
      <c r="B9" s="468" t="s">
        <v>778</v>
      </c>
      <c r="C9" s="176"/>
      <c r="D9" s="176"/>
      <c r="E9" s="176"/>
      <c r="F9" s="176"/>
      <c r="G9" s="176"/>
      <c r="H9" s="176"/>
      <c r="I9" s="176"/>
      <c r="J9" s="176"/>
    </row>
    <row r="10" spans="1:10" x14ac:dyDescent="0.25">
      <c r="A10" s="13" t="s">
        <v>769</v>
      </c>
      <c r="B10" s="470" t="s">
        <v>1331</v>
      </c>
      <c r="C10" s="176"/>
      <c r="D10" s="176"/>
      <c r="E10" s="176"/>
      <c r="F10" s="176"/>
      <c r="G10" s="176"/>
      <c r="H10" s="176"/>
      <c r="I10" s="176"/>
      <c r="J10" s="176"/>
    </row>
    <row r="11" spans="1:10" x14ac:dyDescent="0.25">
      <c r="A11" s="13" t="s">
        <v>771</v>
      </c>
      <c r="B11" s="471" t="s">
        <v>1332</v>
      </c>
      <c r="C11" s="176"/>
      <c r="D11" s="176"/>
      <c r="E11" s="176"/>
      <c r="F11" s="176"/>
      <c r="G11" s="176"/>
      <c r="H11" s="176"/>
      <c r="I11" s="176"/>
      <c r="J11" s="176"/>
    </row>
    <row r="12" spans="1:10" x14ac:dyDescent="0.25">
      <c r="A12" s="13" t="s">
        <v>773</v>
      </c>
      <c r="B12" s="470" t="s">
        <v>1333</v>
      </c>
      <c r="C12" s="176"/>
      <c r="D12" s="176"/>
      <c r="E12" s="176"/>
      <c r="F12" s="176"/>
      <c r="G12" s="176"/>
      <c r="H12" s="176"/>
      <c r="I12" s="176"/>
      <c r="J12" s="176"/>
    </row>
    <row r="13" spans="1:10" x14ac:dyDescent="0.25">
      <c r="A13" s="13" t="s">
        <v>775</v>
      </c>
      <c r="B13" s="470" t="s">
        <v>1334</v>
      </c>
      <c r="C13" s="176"/>
      <c r="D13" s="176"/>
      <c r="E13" s="176"/>
      <c r="F13" s="176"/>
      <c r="G13" s="176"/>
      <c r="H13" s="176"/>
      <c r="I13" s="176"/>
      <c r="J13" s="176"/>
    </row>
    <row r="14" spans="1:10" x14ac:dyDescent="0.25">
      <c r="A14" s="13" t="s">
        <v>777</v>
      </c>
      <c r="B14" s="470" t="s">
        <v>1335</v>
      </c>
      <c r="C14" s="176"/>
      <c r="D14" s="176"/>
      <c r="E14" s="176"/>
      <c r="F14" s="176"/>
      <c r="G14" s="176"/>
      <c r="H14" s="176"/>
      <c r="I14" s="176"/>
      <c r="J14" s="176"/>
    </row>
    <row r="15" spans="1:10" x14ac:dyDescent="0.25">
      <c r="A15" s="13" t="s">
        <v>781</v>
      </c>
      <c r="B15" s="468" t="s">
        <v>1336</v>
      </c>
      <c r="C15" s="176"/>
      <c r="D15" s="176"/>
      <c r="E15" s="472"/>
      <c r="F15" s="472"/>
      <c r="G15" s="176"/>
      <c r="H15" s="176"/>
      <c r="I15" s="473"/>
      <c r="J15" s="472"/>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Z22"/>
  <sheetViews>
    <sheetView showGridLines="0" view="pageLayout" zoomScaleNormal="100" workbookViewId="0"/>
  </sheetViews>
  <sheetFormatPr defaultColWidth="8.85546875" defaultRowHeight="12.75" x14ac:dyDescent="0.25"/>
  <cols>
    <col min="1" max="1" width="5.7109375" style="462" customWidth="1"/>
    <col min="2" max="2" width="72" style="462" customWidth="1"/>
    <col min="3" max="4" width="17.7109375" style="462" customWidth="1"/>
    <col min="5" max="7" width="17.7109375" style="452" customWidth="1"/>
    <col min="8" max="8" width="19.28515625" style="452" customWidth="1"/>
    <col min="9" max="10" width="17.7109375" style="452" customWidth="1"/>
    <col min="11" max="11" width="13.7109375" style="452" customWidth="1"/>
    <col min="12" max="52" width="8.85546875" style="452"/>
    <col min="53" max="16384" width="8.85546875" style="462"/>
  </cols>
  <sheetData>
    <row r="1" spans="1:35" ht="18.75" x14ac:dyDescent="0.25">
      <c r="A1" s="474"/>
      <c r="B1" s="453" t="s">
        <v>1320</v>
      </c>
      <c r="C1" s="475"/>
      <c r="D1" s="475"/>
      <c r="E1" s="475"/>
      <c r="F1" s="475"/>
    </row>
    <row r="2" spans="1:35" ht="18.75" x14ac:dyDescent="0.25">
      <c r="A2" s="474"/>
      <c r="B2" s="476"/>
      <c r="C2" s="475"/>
      <c r="D2" s="475"/>
      <c r="E2" s="475"/>
      <c r="F2" s="475"/>
    </row>
    <row r="3" spans="1:35" s="455" customFormat="1" ht="15.75" x14ac:dyDescent="0.25">
      <c r="C3" s="456"/>
      <c r="D3" s="456"/>
      <c r="E3" s="456"/>
      <c r="F3" s="456"/>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452"/>
    </row>
    <row r="4" spans="1:35" ht="15" x14ac:dyDescent="0.25">
      <c r="A4" s="477"/>
      <c r="B4" s="478"/>
      <c r="C4" s="1553" t="s">
        <v>1337</v>
      </c>
      <c r="D4" s="1554"/>
      <c r="E4" s="1559" t="s">
        <v>1338</v>
      </c>
      <c r="F4" s="1560"/>
    </row>
    <row r="5" spans="1:35" ht="55.9" customHeight="1" x14ac:dyDescent="0.25">
      <c r="A5" s="477"/>
      <c r="B5" s="478"/>
      <c r="C5" s="1557"/>
      <c r="D5" s="1558"/>
      <c r="E5" s="1553" t="s">
        <v>1339</v>
      </c>
      <c r="F5" s="1554"/>
    </row>
    <row r="6" spans="1:35" ht="45" x14ac:dyDescent="0.25">
      <c r="A6" s="458"/>
      <c r="B6" s="479"/>
      <c r="C6" s="480"/>
      <c r="D6" s="460" t="s">
        <v>1327</v>
      </c>
      <c r="E6" s="481"/>
      <c r="F6" s="460" t="s">
        <v>1328</v>
      </c>
    </row>
    <row r="7" spans="1:35" ht="15" x14ac:dyDescent="0.25">
      <c r="A7" s="458"/>
      <c r="B7" s="479"/>
      <c r="C7" s="13" t="s">
        <v>476</v>
      </c>
      <c r="D7" s="13" t="s">
        <v>765</v>
      </c>
      <c r="E7" s="13" t="s">
        <v>767</v>
      </c>
      <c r="F7" s="13" t="s">
        <v>771</v>
      </c>
    </row>
    <row r="8" spans="1:35" ht="15" x14ac:dyDescent="0.25">
      <c r="A8" s="464" t="s">
        <v>782</v>
      </c>
      <c r="B8" s="482" t="s">
        <v>1340</v>
      </c>
      <c r="C8" s="176"/>
      <c r="D8" s="176"/>
      <c r="E8" s="176"/>
      <c r="F8" s="176"/>
    </row>
    <row r="9" spans="1:35" ht="15" x14ac:dyDescent="0.25">
      <c r="A9" s="13" t="s">
        <v>783</v>
      </c>
      <c r="B9" s="483" t="s">
        <v>1341</v>
      </c>
      <c r="C9" s="176"/>
      <c r="D9" s="176"/>
      <c r="E9" s="176"/>
      <c r="F9" s="176"/>
    </row>
    <row r="10" spans="1:35" ht="15" x14ac:dyDescent="0.25">
      <c r="A10" s="13" t="s">
        <v>784</v>
      </c>
      <c r="B10" s="483" t="s">
        <v>1330</v>
      </c>
      <c r="C10" s="176"/>
      <c r="D10" s="176"/>
      <c r="E10" s="176"/>
      <c r="F10" s="176"/>
    </row>
    <row r="11" spans="1:35" ht="15" x14ac:dyDescent="0.25">
      <c r="A11" s="13" t="s">
        <v>785</v>
      </c>
      <c r="B11" s="483" t="s">
        <v>778</v>
      </c>
      <c r="C11" s="176"/>
      <c r="D11" s="176"/>
      <c r="E11" s="176"/>
      <c r="F11" s="176"/>
    </row>
    <row r="12" spans="1:35" ht="15" x14ac:dyDescent="0.25">
      <c r="A12" s="13" t="s">
        <v>786</v>
      </c>
      <c r="B12" s="484" t="s">
        <v>1331</v>
      </c>
      <c r="C12" s="176"/>
      <c r="D12" s="176"/>
      <c r="E12" s="176"/>
      <c r="F12" s="176"/>
    </row>
    <row r="13" spans="1:35" ht="15" x14ac:dyDescent="0.25">
      <c r="A13" s="13" t="s">
        <v>787</v>
      </c>
      <c r="B13" s="485" t="s">
        <v>1332</v>
      </c>
      <c r="C13" s="176"/>
      <c r="D13" s="176"/>
      <c r="E13" s="176"/>
      <c r="F13" s="176"/>
    </row>
    <row r="14" spans="1:35" ht="15" x14ac:dyDescent="0.25">
      <c r="A14" s="13" t="s">
        <v>788</v>
      </c>
      <c r="B14" s="484" t="s">
        <v>1333</v>
      </c>
      <c r="C14" s="176"/>
      <c r="D14" s="176"/>
      <c r="E14" s="176"/>
      <c r="F14" s="176"/>
    </row>
    <row r="15" spans="1:35" ht="15" x14ac:dyDescent="0.25">
      <c r="A15" s="13" t="s">
        <v>789</v>
      </c>
      <c r="B15" s="484" t="s">
        <v>1334</v>
      </c>
      <c r="C15" s="176"/>
      <c r="D15" s="176"/>
      <c r="E15" s="176"/>
      <c r="F15" s="176"/>
    </row>
    <row r="16" spans="1:35" ht="15" x14ac:dyDescent="0.25">
      <c r="A16" s="13" t="s">
        <v>790</v>
      </c>
      <c r="B16" s="484" t="s">
        <v>1335</v>
      </c>
      <c r="C16" s="176"/>
      <c r="D16" s="176"/>
      <c r="E16" s="176"/>
      <c r="F16" s="176"/>
    </row>
    <row r="17" spans="1:6" ht="15" x14ac:dyDescent="0.25">
      <c r="A17" s="13" t="s">
        <v>791</v>
      </c>
      <c r="B17" s="483" t="s">
        <v>1342</v>
      </c>
      <c r="C17" s="176"/>
      <c r="D17" s="176"/>
      <c r="E17" s="176"/>
      <c r="F17" s="176"/>
    </row>
    <row r="18" spans="1:6" ht="15" x14ac:dyDescent="0.25">
      <c r="A18" s="13" t="s">
        <v>1343</v>
      </c>
      <c r="B18" s="483" t="s">
        <v>1344</v>
      </c>
      <c r="C18" s="176"/>
      <c r="D18" s="176"/>
      <c r="E18" s="176"/>
      <c r="F18" s="176"/>
    </row>
    <row r="19" spans="1:6" ht="30" x14ac:dyDescent="0.25">
      <c r="A19" s="464" t="s">
        <v>1345</v>
      </c>
      <c r="B19" s="482" t="s">
        <v>1346</v>
      </c>
      <c r="C19" s="176"/>
      <c r="D19" s="176"/>
      <c r="E19" s="176"/>
      <c r="F19" s="176"/>
    </row>
    <row r="20" spans="1:6" ht="15" x14ac:dyDescent="0.25">
      <c r="A20" s="464">
        <v>241</v>
      </c>
      <c r="B20" s="482" t="s">
        <v>1347</v>
      </c>
      <c r="C20" s="466"/>
      <c r="D20" s="466"/>
      <c r="E20" s="176"/>
      <c r="F20" s="176"/>
    </row>
    <row r="21" spans="1:6" ht="30" x14ac:dyDescent="0.25">
      <c r="A21" s="486">
        <v>250</v>
      </c>
      <c r="B21" s="487" t="s">
        <v>1348</v>
      </c>
      <c r="C21" s="176"/>
      <c r="D21" s="176"/>
      <c r="E21" s="466"/>
      <c r="F21" s="466"/>
    </row>
    <row r="22" spans="1:6" x14ac:dyDescent="0.25">
      <c r="B22" s="488"/>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Z9"/>
  <sheetViews>
    <sheetView showGridLines="0" view="pageLayout" zoomScaleNormal="100" workbookViewId="0"/>
  </sheetViews>
  <sheetFormatPr defaultColWidth="8.85546875" defaultRowHeight="12.75" x14ac:dyDescent="0.25"/>
  <cols>
    <col min="1" max="1" width="5.7109375" style="462" customWidth="1"/>
    <col min="2" max="2" width="72" style="462" customWidth="1"/>
    <col min="3" max="4" width="17.7109375" style="462" customWidth="1"/>
    <col min="5" max="7" width="17.7109375" style="452" customWidth="1"/>
    <col min="8" max="8" width="19.28515625" style="452" customWidth="1"/>
    <col min="9" max="10" width="17.7109375" style="452" customWidth="1"/>
    <col min="11" max="11" width="13.7109375" style="452" customWidth="1"/>
    <col min="12" max="52" width="8.85546875" style="452"/>
    <col min="53" max="16384" width="8.85546875" style="462"/>
  </cols>
  <sheetData>
    <row r="1" spans="1:11" s="489" customFormat="1" ht="20.100000000000001" customHeight="1" x14ac:dyDescent="0.25">
      <c r="B1" s="476" t="s">
        <v>1321</v>
      </c>
      <c r="C1" s="454"/>
      <c r="D1" s="454"/>
      <c r="E1" s="454"/>
      <c r="F1" s="454"/>
      <c r="G1" s="454"/>
      <c r="H1" s="452"/>
      <c r="I1" s="452"/>
      <c r="J1" s="452"/>
      <c r="K1" s="452"/>
    </row>
    <row r="2" spans="1:11" s="489" customFormat="1" ht="20.100000000000001" customHeight="1" x14ac:dyDescent="0.25">
      <c r="B2" s="476"/>
      <c r="C2" s="454"/>
      <c r="D2" s="454"/>
      <c r="E2" s="454"/>
      <c r="F2" s="454"/>
      <c r="G2" s="454"/>
      <c r="H2" s="452"/>
      <c r="I2" s="452"/>
      <c r="J2" s="452"/>
      <c r="K2" s="452"/>
    </row>
    <row r="3" spans="1:11" ht="96" customHeight="1" x14ac:dyDescent="0.25">
      <c r="A3" s="490"/>
      <c r="B3" s="491"/>
      <c r="C3" s="492" t="s">
        <v>1349</v>
      </c>
      <c r="D3" s="493" t="s">
        <v>1350</v>
      </c>
      <c r="E3" s="494"/>
      <c r="F3" s="494"/>
    </row>
    <row r="4" spans="1:11" ht="15.75" x14ac:dyDescent="0.25">
      <c r="A4" s="490"/>
      <c r="B4" s="491"/>
      <c r="C4" s="13" t="s">
        <v>476</v>
      </c>
      <c r="D4" s="13" t="s">
        <v>765</v>
      </c>
      <c r="E4" s="495"/>
      <c r="F4" s="495"/>
    </row>
    <row r="5" spans="1:11" ht="15" customHeight="1" x14ac:dyDescent="0.25">
      <c r="A5" s="464" t="s">
        <v>476</v>
      </c>
      <c r="B5" s="487" t="s">
        <v>1351</v>
      </c>
      <c r="C5" s="989"/>
      <c r="D5" s="989"/>
      <c r="E5" s="475"/>
      <c r="F5" s="475"/>
    </row>
    <row r="6" spans="1:11" ht="17.25" customHeight="1" x14ac:dyDescent="0.25">
      <c r="A6" s="496"/>
      <c r="B6" s="497"/>
      <c r="C6" s="452"/>
      <c r="D6" s="452"/>
    </row>
    <row r="8" spans="1:11" ht="14.25" x14ac:dyDescent="0.25">
      <c r="A8" s="498"/>
      <c r="B8" s="499"/>
      <c r="C8" s="499"/>
      <c r="D8" s="499"/>
      <c r="E8" s="499"/>
      <c r="F8" s="499"/>
      <c r="G8" s="499"/>
    </row>
    <row r="9" spans="1:11" x14ac:dyDescent="0.25">
      <c r="B9" s="488"/>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Z15"/>
  <sheetViews>
    <sheetView showGridLines="0" view="pageLayout" zoomScaleNormal="100" workbookViewId="0"/>
  </sheetViews>
  <sheetFormatPr defaultColWidth="8.85546875" defaultRowHeight="12.75" x14ac:dyDescent="0.25"/>
  <cols>
    <col min="1" max="1" width="11.85546875" style="462" customWidth="1"/>
    <col min="2" max="2" width="78.28515625" style="462" customWidth="1"/>
    <col min="3" max="4" width="17.7109375" style="462" customWidth="1"/>
    <col min="5" max="7" width="17.7109375" style="452" customWidth="1"/>
    <col min="8" max="8" width="19.28515625" style="452" customWidth="1"/>
    <col min="9" max="10" width="17.7109375" style="452" customWidth="1"/>
    <col min="11" max="11" width="13.7109375" style="452" customWidth="1"/>
    <col min="12" max="52" width="8.85546875" style="452"/>
    <col min="53" max="16384" width="8.85546875" style="462"/>
  </cols>
  <sheetData>
    <row r="1" spans="1:6" s="452" customFormat="1" ht="18.75" x14ac:dyDescent="0.25">
      <c r="A1" s="476" t="s">
        <v>1322</v>
      </c>
      <c r="C1" s="452" t="s">
        <v>168</v>
      </c>
      <c r="D1" s="452" t="s">
        <v>1352</v>
      </c>
    </row>
    <row r="2" spans="1:6" ht="15" x14ac:dyDescent="0.25">
      <c r="A2" t="s">
        <v>1353</v>
      </c>
      <c r="B2" s="452"/>
      <c r="C2" s="452"/>
      <c r="D2" s="452"/>
    </row>
    <row r="3" spans="1:6" ht="15" x14ac:dyDescent="0.25">
      <c r="A3"/>
      <c r="B3" s="452"/>
      <c r="C3" s="452"/>
      <c r="D3" s="452"/>
    </row>
    <row r="4" spans="1:6" x14ac:dyDescent="0.25">
      <c r="A4" s="452"/>
      <c r="B4" s="452"/>
      <c r="C4" s="452"/>
      <c r="D4" s="452"/>
    </row>
    <row r="5" spans="1:6" ht="15" x14ac:dyDescent="0.25">
      <c r="A5" s="500" t="s">
        <v>122</v>
      </c>
      <c r="B5" s="501" t="s">
        <v>129</v>
      </c>
      <c r="C5" s="452"/>
      <c r="D5" s="452"/>
    </row>
    <row r="6" spans="1:6" ht="15" x14ac:dyDescent="0.25">
      <c r="A6" s="341" t="s">
        <v>116</v>
      </c>
      <c r="B6" s="19" t="s">
        <v>1354</v>
      </c>
      <c r="C6" s="452"/>
      <c r="D6" s="452"/>
    </row>
    <row r="7" spans="1:6" ht="52.5" customHeight="1" x14ac:dyDescent="0.25">
      <c r="A7" s="502" t="s">
        <v>119</v>
      </c>
      <c r="B7" s="503" t="s">
        <v>1355</v>
      </c>
      <c r="C7" s="504"/>
      <c r="D7" s="504"/>
      <c r="E7" s="504"/>
      <c r="F7" s="504"/>
    </row>
    <row r="8" spans="1:6" ht="17.25" customHeight="1" x14ac:dyDescent="0.25">
      <c r="A8" s="505"/>
      <c r="B8" s="346"/>
      <c r="C8" s="506"/>
      <c r="D8" s="506"/>
      <c r="E8" s="506"/>
      <c r="F8" s="506"/>
    </row>
    <row r="9" spans="1:6" ht="15" x14ac:dyDescent="0.25">
      <c r="A9" s="505"/>
      <c r="B9" s="506"/>
      <c r="C9" s="506"/>
      <c r="D9" s="506"/>
      <c r="E9" s="506"/>
      <c r="F9" s="506"/>
    </row>
    <row r="10" spans="1:6" ht="15" x14ac:dyDescent="0.25">
      <c r="A10" s="505"/>
      <c r="B10" s="506"/>
      <c r="C10" s="506"/>
      <c r="D10" s="506"/>
      <c r="E10" s="506"/>
      <c r="F10" s="506"/>
    </row>
    <row r="11" spans="1:6" ht="15" x14ac:dyDescent="0.25">
      <c r="A11" s="505"/>
      <c r="B11" s="506"/>
      <c r="C11" s="506"/>
      <c r="D11" s="506"/>
      <c r="E11" s="506"/>
      <c r="F11" s="506"/>
    </row>
    <row r="12" spans="1:6" ht="15" x14ac:dyDescent="0.25">
      <c r="A12" s="505"/>
      <c r="B12" s="507"/>
      <c r="C12" s="507"/>
      <c r="D12" s="507"/>
      <c r="E12" s="507"/>
      <c r="F12" s="507"/>
    </row>
    <row r="13" spans="1:6" ht="15" x14ac:dyDescent="0.25">
      <c r="A13" s="508"/>
      <c r="B13" s="507"/>
      <c r="C13" s="507"/>
      <c r="D13" s="507"/>
      <c r="E13" s="507"/>
      <c r="F13" s="507"/>
    </row>
    <row r="14" spans="1:6" ht="15" x14ac:dyDescent="0.25">
      <c r="A14" s="508"/>
      <c r="B14" s="507"/>
      <c r="C14" s="507"/>
      <c r="D14" s="507"/>
      <c r="E14" s="507"/>
      <c r="F14" s="507"/>
    </row>
    <row r="15" spans="1:6" x14ac:dyDescent="0.25">
      <c r="B15" s="488"/>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sheetPr>
  <dimension ref="A4:I5"/>
  <sheetViews>
    <sheetView showGridLines="0" view="pageLayout" zoomScaleNormal="100" workbookViewId="0"/>
  </sheetViews>
  <sheetFormatPr defaultRowHeight="15" x14ac:dyDescent="0.25"/>
  <sheetData>
    <row r="4" spans="1:9" x14ac:dyDescent="0.25">
      <c r="A4" s="1022" t="s">
        <v>2046</v>
      </c>
      <c r="B4" s="1021"/>
      <c r="C4" s="1021"/>
      <c r="D4" s="1021"/>
      <c r="E4" s="1021"/>
      <c r="F4" s="1021"/>
      <c r="G4" s="1021"/>
      <c r="H4" s="1021"/>
      <c r="I4" s="1020"/>
    </row>
    <row r="5" spans="1:9" x14ac:dyDescent="0.25">
      <c r="A5" s="1019" t="s">
        <v>2049</v>
      </c>
      <c r="B5" s="1018"/>
      <c r="C5" s="1018"/>
      <c r="D5" s="1018"/>
      <c r="E5" s="1018"/>
      <c r="F5" s="1018"/>
      <c r="G5" s="1018"/>
      <c r="H5" s="1018"/>
      <c r="I5" s="1017"/>
    </row>
  </sheetData>
  <hyperlinks>
    <hyperlink ref="A4" location="'EU IRRBBA'!A1" display="Tabulka EU IRRBBA – Kvalitativní informace o úrokových rizicích investičního portfolia" xr:uid="{00000000-0004-0000-6C00-000000000000}"/>
    <hyperlink ref="A5" location="'EU IRRBB1'!A1" display="Šablona EU IRRBB1 – Úroková rizika investičního portfolia" xr:uid="{00000000-0004-0000-6C00-000001000000}"/>
  </hyperlinks>
  <pageMargins left="0.7" right="0.7" top="0.75" bottom="0.75" header="0.3" footer="0.3"/>
  <pageSetup paperSize="9" orientation="portrait" r:id="rId1"/>
  <headerFooter>
    <oddHeader>&amp;CEN 
Annex I</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F17"/>
  <sheetViews>
    <sheetView showGridLines="0" view="pageBreakPreview" zoomScale="104" zoomScaleNormal="100" zoomScaleSheetLayoutView="104" workbookViewId="0">
      <selection activeCell="C18" sqref="C18"/>
    </sheetView>
  </sheetViews>
  <sheetFormatPr defaultRowHeight="15" x14ac:dyDescent="0.25"/>
  <cols>
    <col min="3" max="3" width="76.85546875" bestFit="1" customWidth="1"/>
    <col min="4" max="4" width="70.7109375" customWidth="1"/>
    <col min="5" max="5" width="27" bestFit="1" customWidth="1"/>
  </cols>
  <sheetData>
    <row r="1" spans="1:6" ht="18.75" x14ac:dyDescent="0.3">
      <c r="B1" s="55" t="s">
        <v>2057</v>
      </c>
    </row>
    <row r="2" spans="1:6" x14ac:dyDescent="0.25">
      <c r="B2" t="s">
        <v>2058</v>
      </c>
    </row>
    <row r="3" spans="1:6" x14ac:dyDescent="0.25">
      <c r="A3" s="42"/>
      <c r="B3" s="42"/>
      <c r="C3" s="42"/>
      <c r="D3" s="42"/>
      <c r="E3" s="42"/>
      <c r="F3" s="42"/>
    </row>
    <row r="4" spans="1:6" x14ac:dyDescent="0.25">
      <c r="A4" s="42"/>
      <c r="B4" s="37" t="s">
        <v>122</v>
      </c>
      <c r="C4" s="1561" t="s">
        <v>129</v>
      </c>
      <c r="D4" s="1561"/>
      <c r="E4" s="421" t="s">
        <v>128</v>
      </c>
      <c r="F4" s="42"/>
    </row>
    <row r="5" spans="1:6" ht="45" x14ac:dyDescent="0.25">
      <c r="A5" s="42"/>
      <c r="B5" s="1016" t="s">
        <v>116</v>
      </c>
      <c r="C5" s="38" t="s">
        <v>2059</v>
      </c>
      <c r="D5" s="38" t="s">
        <v>2091</v>
      </c>
      <c r="E5" s="38" t="s">
        <v>2069</v>
      </c>
      <c r="F5" s="42"/>
    </row>
    <row r="6" spans="1:6" ht="30" x14ac:dyDescent="0.25">
      <c r="A6" s="42"/>
      <c r="B6" s="1016" t="s">
        <v>119</v>
      </c>
      <c r="C6" s="1016" t="s">
        <v>2060</v>
      </c>
      <c r="D6" s="38" t="s">
        <v>2092</v>
      </c>
      <c r="E6" s="38" t="s">
        <v>2070</v>
      </c>
      <c r="F6" s="42"/>
    </row>
    <row r="7" spans="1:6" ht="45" x14ac:dyDescent="0.25">
      <c r="A7" s="42"/>
      <c r="B7" s="1016" t="s">
        <v>154</v>
      </c>
      <c r="C7" s="38" t="s">
        <v>2061</v>
      </c>
      <c r="D7" s="38" t="s">
        <v>2093</v>
      </c>
      <c r="E7" s="38" t="s">
        <v>2071</v>
      </c>
      <c r="F7" s="42"/>
    </row>
    <row r="8" spans="1:6" ht="45" x14ac:dyDescent="0.25">
      <c r="A8" s="42"/>
      <c r="B8" s="161" t="s">
        <v>139</v>
      </c>
      <c r="C8" s="38" t="s">
        <v>2062</v>
      </c>
      <c r="D8" s="38" t="s">
        <v>2094</v>
      </c>
      <c r="E8" s="38" t="s">
        <v>2072</v>
      </c>
      <c r="F8" s="42"/>
    </row>
    <row r="9" spans="1:6" ht="60" x14ac:dyDescent="0.25">
      <c r="A9" s="42"/>
      <c r="B9" s="161" t="s">
        <v>2055</v>
      </c>
      <c r="C9" s="48" t="s">
        <v>2063</v>
      </c>
      <c r="D9" s="38" t="s">
        <v>2095</v>
      </c>
      <c r="E9" s="38" t="s">
        <v>2073</v>
      </c>
      <c r="F9" s="42"/>
    </row>
    <row r="10" spans="1:6" ht="45" x14ac:dyDescent="0.25">
      <c r="A10" s="42"/>
      <c r="B10" s="161" t="s">
        <v>144</v>
      </c>
      <c r="C10" s="38" t="s">
        <v>2064</v>
      </c>
      <c r="D10" s="38" t="s">
        <v>2096</v>
      </c>
      <c r="E10" s="38" t="s">
        <v>2074</v>
      </c>
      <c r="F10" s="42"/>
    </row>
    <row r="11" spans="1:6" ht="75" x14ac:dyDescent="0.25">
      <c r="A11" s="42"/>
      <c r="B11" s="161" t="s">
        <v>147</v>
      </c>
      <c r="C11" s="48" t="s">
        <v>2065</v>
      </c>
      <c r="D11" s="38" t="s">
        <v>2097</v>
      </c>
      <c r="E11" s="38" t="s">
        <v>2075</v>
      </c>
      <c r="F11" s="42"/>
    </row>
    <row r="12" spans="1:6" ht="45" x14ac:dyDescent="0.25">
      <c r="A12" s="42"/>
      <c r="B12" s="161" t="s">
        <v>263</v>
      </c>
      <c r="C12" s="38" t="s">
        <v>2066</v>
      </c>
      <c r="D12" s="38" t="s">
        <v>2098</v>
      </c>
      <c r="E12" s="38" t="s">
        <v>2076</v>
      </c>
      <c r="F12" s="42"/>
    </row>
    <row r="13" spans="1:6" ht="30" customHeight="1" x14ac:dyDescent="0.25">
      <c r="A13" s="42"/>
      <c r="B13" s="161" t="s">
        <v>312</v>
      </c>
      <c r="C13" s="38" t="s">
        <v>2067</v>
      </c>
      <c r="D13" s="1016"/>
      <c r="E13" s="38"/>
      <c r="F13" s="42"/>
    </row>
    <row r="14" spans="1:6" ht="45" x14ac:dyDescent="0.25">
      <c r="A14" s="42"/>
      <c r="B14" s="161" t="s">
        <v>2056</v>
      </c>
      <c r="C14" s="38" t="s">
        <v>2068</v>
      </c>
      <c r="D14" s="38" t="s">
        <v>2099</v>
      </c>
      <c r="E14" s="38" t="s">
        <v>2077</v>
      </c>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L19"/>
  <sheetViews>
    <sheetView showGridLines="0" view="pageBreakPreview" topLeftCell="A7" zoomScale="80" zoomScaleNormal="80" zoomScaleSheetLayoutView="80" zoomScalePageLayoutView="64" workbookViewId="0">
      <selection activeCell="C18" sqref="C18"/>
    </sheetView>
  </sheetViews>
  <sheetFormatPr defaultColWidth="9.140625" defaultRowHeight="15" x14ac:dyDescent="0.25"/>
  <cols>
    <col min="1" max="1" width="4.85546875" style="2" customWidth="1"/>
    <col min="2" max="2" width="43.85546875" style="2" customWidth="1"/>
    <col min="3" max="5" width="22.140625" style="2" customWidth="1"/>
    <col min="6" max="8" width="22.140625" style="2" hidden="1" customWidth="1"/>
    <col min="9" max="9" width="22.140625" style="2" customWidth="1"/>
    <col min="10" max="10" width="9.140625" style="2"/>
    <col min="11" max="11" width="13.140625" style="385" customWidth="1"/>
    <col min="12" max="12" width="52.42578125" style="2" customWidth="1"/>
    <col min="13" max="16384" width="9.140625" style="2"/>
  </cols>
  <sheetData>
    <row r="1" spans="1:12" hidden="1" x14ac:dyDescent="0.25"/>
    <row r="2" spans="1:12" hidden="1" x14ac:dyDescent="0.25">
      <c r="L2" s="391"/>
    </row>
    <row r="3" spans="1:12" ht="31.5" hidden="1" customHeight="1" x14ac:dyDescent="0.25">
      <c r="A3" s="1443" t="s">
        <v>1165</v>
      </c>
      <c r="B3" s="1506" t="s">
        <v>1166</v>
      </c>
      <c r="C3" s="1507"/>
      <c r="D3" s="1507"/>
      <c r="E3" s="1507"/>
      <c r="F3" s="1507"/>
      <c r="G3" s="1507"/>
      <c r="H3" s="1507"/>
      <c r="I3" s="1507"/>
      <c r="J3" s="1508"/>
      <c r="L3" s="392"/>
    </row>
    <row r="4" spans="1:12" ht="32.25" hidden="1" customHeight="1" x14ac:dyDescent="0.25">
      <c r="A4" s="1505"/>
      <c r="B4" s="1509" t="s">
        <v>1167</v>
      </c>
      <c r="C4" s="1510"/>
      <c r="D4" s="1510"/>
      <c r="E4" s="1510"/>
      <c r="F4" s="1510"/>
      <c r="G4" s="1510"/>
      <c r="H4" s="1510"/>
      <c r="I4" s="1510"/>
      <c r="J4" s="1511"/>
    </row>
    <row r="5" spans="1:12" ht="25.5" hidden="1" customHeight="1" x14ac:dyDescent="0.25">
      <c r="A5" s="1444"/>
      <c r="B5" s="1506" t="s">
        <v>1168</v>
      </c>
      <c r="C5" s="1507"/>
      <c r="D5" s="1507"/>
      <c r="E5" s="1507"/>
      <c r="F5" s="1507"/>
      <c r="G5" s="1507"/>
      <c r="H5" s="1507"/>
      <c r="I5" s="1507"/>
      <c r="J5" s="1508"/>
    </row>
    <row r="6" spans="1:12" hidden="1" x14ac:dyDescent="0.25">
      <c r="A6" s="384"/>
      <c r="B6" s="322"/>
      <c r="C6" s="322"/>
      <c r="D6" s="322"/>
      <c r="E6" s="322"/>
      <c r="F6" s="322"/>
      <c r="G6" s="322"/>
      <c r="H6" s="322"/>
      <c r="I6" s="322"/>
      <c r="J6" s="322"/>
    </row>
    <row r="7" spans="1:12" s="394" customFormat="1" ht="18.75" x14ac:dyDescent="0.25">
      <c r="A7" s="393" t="s">
        <v>2078</v>
      </c>
      <c r="C7" s="395"/>
    </row>
    <row r="8" spans="1:12" s="394" customFormat="1" x14ac:dyDescent="0.25"/>
    <row r="9" spans="1:12" s="394" customFormat="1" x14ac:dyDescent="0.25">
      <c r="A9"/>
    </row>
    <row r="10" spans="1:12" s="394" customFormat="1" x14ac:dyDescent="0.25">
      <c r="A10"/>
    </row>
    <row r="11" spans="1:12" ht="13.5" customHeight="1" x14ac:dyDescent="0.25">
      <c r="A11" s="1562" t="s">
        <v>2079</v>
      </c>
      <c r="B11" s="1563"/>
      <c r="C11" s="396" t="s">
        <v>6</v>
      </c>
      <c r="D11" s="396" t="s">
        <v>7</v>
      </c>
      <c r="E11" s="396" t="s">
        <v>8</v>
      </c>
      <c r="F11" s="396" t="s">
        <v>767</v>
      </c>
      <c r="G11" s="396" t="s">
        <v>769</v>
      </c>
      <c r="H11" s="396"/>
      <c r="I11" s="396" t="s">
        <v>43</v>
      </c>
    </row>
    <row r="12" spans="1:12" ht="62.1" customHeight="1" x14ac:dyDescent="0.25">
      <c r="A12" s="1564"/>
      <c r="B12" s="1565"/>
      <c r="C12" s="1568" t="s">
        <v>2080</v>
      </c>
      <c r="D12" s="1569"/>
      <c r="E12" s="1568" t="s">
        <v>2087</v>
      </c>
      <c r="F12" s="1570"/>
      <c r="G12" s="1570"/>
      <c r="H12" s="1570"/>
      <c r="I12" s="1569"/>
    </row>
    <row r="13" spans="1:12" x14ac:dyDescent="0.25">
      <c r="A13" s="1566"/>
      <c r="B13" s="1567"/>
      <c r="C13" s="1040">
        <v>45107</v>
      </c>
      <c r="D13" s="1040">
        <v>44926</v>
      </c>
      <c r="E13" s="1040">
        <v>45107</v>
      </c>
      <c r="F13" s="1040">
        <v>44926</v>
      </c>
      <c r="G13" s="1041"/>
      <c r="H13" s="1041"/>
      <c r="I13" s="1040">
        <v>44926</v>
      </c>
    </row>
    <row r="14" spans="1:12" ht="38.25" customHeight="1" x14ac:dyDescent="0.25">
      <c r="A14" s="1013">
        <v>1</v>
      </c>
      <c r="B14" s="400" t="s">
        <v>2081</v>
      </c>
      <c r="C14" s="1042">
        <v>-4417248988</v>
      </c>
      <c r="D14" s="1042">
        <v>-3509494121</v>
      </c>
      <c r="E14" s="1045">
        <v>-1850940000</v>
      </c>
      <c r="F14" s="1042"/>
      <c r="G14" s="1042"/>
      <c r="H14" s="1042"/>
      <c r="I14" s="1042">
        <v>-584788749.99999988</v>
      </c>
    </row>
    <row r="15" spans="1:12" ht="29.45" customHeight="1" x14ac:dyDescent="0.25">
      <c r="A15" s="1013">
        <v>2</v>
      </c>
      <c r="B15" s="401" t="s">
        <v>2082</v>
      </c>
      <c r="C15" s="1042">
        <v>2049283374</v>
      </c>
      <c r="D15" s="1042">
        <v>1699903227</v>
      </c>
      <c r="E15" s="1045">
        <v>-4105290000</v>
      </c>
      <c r="F15" s="1042"/>
      <c r="G15" s="1042"/>
      <c r="H15" s="1042"/>
      <c r="I15" s="1042">
        <v>-5367516700</v>
      </c>
    </row>
    <row r="16" spans="1:12" ht="38.25" customHeight="1" x14ac:dyDescent="0.25">
      <c r="A16" s="402">
        <v>3</v>
      </c>
      <c r="B16" s="400" t="s">
        <v>2083</v>
      </c>
      <c r="C16" s="1042">
        <v>-56991799</v>
      </c>
      <c r="D16" s="1042">
        <v>-56166133</v>
      </c>
      <c r="E16" s="404"/>
      <c r="F16" s="1041"/>
      <c r="G16" s="1041"/>
      <c r="H16" s="1041"/>
      <c r="I16" s="404"/>
    </row>
    <row r="17" spans="1:9" ht="38.25" customHeight="1" x14ac:dyDescent="0.25">
      <c r="A17" s="402">
        <v>4</v>
      </c>
      <c r="B17" s="400" t="s">
        <v>2084</v>
      </c>
      <c r="C17" s="1042">
        <v>-652804494</v>
      </c>
      <c r="D17" s="1042">
        <v>-545826745</v>
      </c>
      <c r="E17" s="404"/>
      <c r="F17" s="1043"/>
      <c r="G17" s="1044"/>
      <c r="H17" s="1044"/>
      <c r="I17" s="404"/>
    </row>
    <row r="18" spans="1:9" ht="38.25" customHeight="1" x14ac:dyDescent="0.25">
      <c r="A18" s="402">
        <v>5</v>
      </c>
      <c r="B18" s="400" t="s">
        <v>2085</v>
      </c>
      <c r="C18" s="1042">
        <v>-1907106312</v>
      </c>
      <c r="D18" s="1042">
        <v>-1560094589</v>
      </c>
      <c r="E18" s="404"/>
      <c r="F18" s="1043"/>
      <c r="G18" s="1044"/>
      <c r="H18" s="1044"/>
      <c r="I18" s="404"/>
    </row>
    <row r="19" spans="1:9" ht="38.25" customHeight="1" x14ac:dyDescent="0.25">
      <c r="A19" s="409">
        <v>6</v>
      </c>
      <c r="B19" s="400" t="s">
        <v>2086</v>
      </c>
      <c r="C19" s="1042">
        <v>917665692</v>
      </c>
      <c r="D19" s="1042">
        <v>738826201</v>
      </c>
      <c r="E19" s="404"/>
      <c r="F19" s="1044"/>
      <c r="G19" s="1044"/>
      <c r="H19" s="1044"/>
      <c r="I19" s="404"/>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pageSetUpPr fitToPage="1"/>
  </sheetPr>
  <dimension ref="B2:V24"/>
  <sheetViews>
    <sheetView showGridLines="0" workbookViewId="0">
      <selection activeCell="B17" sqref="B17:V17"/>
    </sheetView>
  </sheetViews>
  <sheetFormatPr defaultRowHeight="15" x14ac:dyDescent="0.25"/>
  <sheetData>
    <row r="2" spans="2:22" ht="61.5" customHeight="1" x14ac:dyDescent="0.25">
      <c r="B2" s="1577" t="s">
        <v>1878</v>
      </c>
      <c r="C2" s="1578"/>
      <c r="D2" s="1578"/>
      <c r="E2" s="1578"/>
      <c r="F2" s="1578"/>
      <c r="G2" s="1578"/>
      <c r="H2" s="1578"/>
      <c r="I2" s="1578"/>
      <c r="J2" s="1578"/>
      <c r="K2" s="1578"/>
      <c r="L2" s="1578"/>
      <c r="M2" s="1578"/>
      <c r="N2" s="1578"/>
      <c r="O2" s="1578"/>
      <c r="P2" s="1578"/>
      <c r="Q2" s="1578"/>
      <c r="R2" s="1578"/>
      <c r="S2" s="1578"/>
      <c r="T2" s="1578"/>
      <c r="U2" s="1578"/>
    </row>
    <row r="3" spans="2:22" x14ac:dyDescent="0.25">
      <c r="B3" s="654"/>
      <c r="C3" s="654"/>
      <c r="D3" s="654"/>
      <c r="E3" s="654"/>
      <c r="F3" s="654"/>
      <c r="G3" s="654"/>
      <c r="H3" s="654"/>
      <c r="I3" s="654"/>
      <c r="J3" s="654"/>
      <c r="K3" s="654"/>
      <c r="L3" s="654"/>
      <c r="M3" s="654"/>
      <c r="N3" s="654"/>
      <c r="O3" s="654"/>
      <c r="P3" s="654"/>
      <c r="Q3" s="654"/>
      <c r="R3" s="654"/>
      <c r="S3" s="654"/>
      <c r="T3" s="654"/>
      <c r="U3" s="654"/>
    </row>
    <row r="4" spans="2:22" ht="30" customHeight="1" x14ac:dyDescent="0.25">
      <c r="B4" s="1578" t="s">
        <v>1869</v>
      </c>
      <c r="C4" s="1578"/>
      <c r="D4" s="1578"/>
      <c r="E4" s="1578"/>
      <c r="F4" s="1578"/>
      <c r="G4" s="1578"/>
      <c r="H4" s="1578"/>
      <c r="I4" s="1578"/>
      <c r="J4" s="1578"/>
      <c r="K4" s="1578"/>
      <c r="L4" s="1578"/>
      <c r="M4" s="1578"/>
      <c r="N4" s="1578"/>
      <c r="O4" s="1578"/>
      <c r="P4" s="1578"/>
      <c r="Q4" s="1578"/>
      <c r="R4" s="1578"/>
      <c r="S4" s="1578"/>
      <c r="T4" s="1578"/>
      <c r="U4" s="1578"/>
    </row>
    <row r="6" spans="2:22" ht="78.75" customHeight="1" x14ac:dyDescent="0.25">
      <c r="B6" s="1571" t="s">
        <v>1879</v>
      </c>
      <c r="C6" s="1572"/>
      <c r="D6" s="1572"/>
      <c r="E6" s="1572"/>
      <c r="F6" s="1572"/>
      <c r="G6" s="1572"/>
      <c r="H6" s="1572"/>
      <c r="I6" s="1572"/>
      <c r="J6" s="1572"/>
      <c r="K6" s="1572"/>
      <c r="L6" s="1572"/>
      <c r="M6" s="1573"/>
      <c r="N6" s="1573"/>
      <c r="O6" s="1573"/>
      <c r="P6" s="1573"/>
      <c r="Q6" s="1573"/>
      <c r="R6" s="1574"/>
    </row>
    <row r="7" spans="2:22" x14ac:dyDescent="0.25">
      <c r="B7" s="1123"/>
      <c r="C7" s="1123"/>
      <c r="D7" s="1123"/>
      <c r="E7" s="1123"/>
      <c r="F7" s="1123"/>
      <c r="G7" s="1123"/>
      <c r="H7" s="1123"/>
      <c r="I7" s="1123"/>
      <c r="J7" s="1123"/>
      <c r="K7" s="1123"/>
      <c r="L7" s="1123"/>
    </row>
    <row r="8" spans="2:22" ht="36.75" customHeight="1" x14ac:dyDescent="0.25">
      <c r="B8" s="1577" t="s">
        <v>1870</v>
      </c>
      <c r="C8" s="1578"/>
      <c r="D8" s="1578"/>
      <c r="E8" s="1578"/>
      <c r="F8" s="1578"/>
      <c r="G8" s="1578"/>
      <c r="H8" s="1578"/>
      <c r="I8" s="1578"/>
      <c r="J8" s="1578"/>
      <c r="K8" s="1578"/>
      <c r="L8" s="1578"/>
      <c r="M8" s="1578"/>
      <c r="N8" s="1578"/>
      <c r="O8" s="1578"/>
      <c r="P8" s="1578"/>
      <c r="Q8" s="1578"/>
      <c r="R8" s="1578"/>
      <c r="S8" s="1578"/>
      <c r="T8" s="1578"/>
      <c r="U8" s="1578"/>
      <c r="V8" s="654"/>
    </row>
    <row r="9" spans="2:22" x14ac:dyDescent="0.25">
      <c r="B9" s="1123"/>
      <c r="C9" s="1123"/>
      <c r="D9" s="1123"/>
      <c r="E9" s="1123"/>
      <c r="F9" s="1123"/>
      <c r="G9" s="1123"/>
      <c r="H9" s="1123"/>
      <c r="I9" s="1123"/>
      <c r="J9" s="1123"/>
      <c r="K9" s="1123"/>
      <c r="L9" s="1123"/>
      <c r="M9" s="654"/>
      <c r="N9" s="654"/>
      <c r="O9" s="654"/>
      <c r="P9" s="654"/>
      <c r="Q9" s="654"/>
      <c r="R9" s="654"/>
      <c r="S9" s="654"/>
      <c r="T9" s="654"/>
      <c r="U9" s="654"/>
      <c r="V9" s="654"/>
    </row>
    <row r="10" spans="2:22" ht="60.75" customHeight="1" x14ac:dyDescent="0.25">
      <c r="B10" s="1577" t="s">
        <v>1873</v>
      </c>
      <c r="C10" s="1578"/>
      <c r="D10" s="1578"/>
      <c r="E10" s="1578"/>
      <c r="F10" s="1578"/>
      <c r="G10" s="1578"/>
      <c r="H10" s="1578"/>
      <c r="I10" s="1578"/>
      <c r="J10" s="1578"/>
      <c r="K10" s="1578"/>
      <c r="L10" s="1578"/>
      <c r="M10" s="1578"/>
      <c r="N10" s="1578"/>
      <c r="O10" s="1578"/>
      <c r="P10" s="1578"/>
      <c r="Q10" s="1578"/>
      <c r="R10" s="1578"/>
      <c r="S10" s="1578"/>
      <c r="T10" s="1578"/>
      <c r="U10" s="1578"/>
      <c r="V10" s="1578"/>
    </row>
    <row r="11" spans="2:22" ht="22.5" customHeight="1" x14ac:dyDescent="0.25">
      <c r="B11" s="1122"/>
      <c r="C11" s="1122"/>
      <c r="D11" s="1122"/>
      <c r="E11" s="1122"/>
      <c r="F11" s="1122"/>
      <c r="G11" s="1122"/>
      <c r="H11" s="1122"/>
      <c r="I11" s="1122"/>
      <c r="J11" s="1122"/>
      <c r="K11" s="1122"/>
      <c r="L11" s="1122"/>
    </row>
    <row r="12" spans="2:22" ht="51.75" customHeight="1" x14ac:dyDescent="0.25">
      <c r="B12" s="1577" t="s">
        <v>1872</v>
      </c>
      <c r="C12" s="1578"/>
      <c r="D12" s="1578"/>
      <c r="E12" s="1578"/>
      <c r="F12" s="1578"/>
      <c r="G12" s="1578"/>
      <c r="H12" s="1578"/>
      <c r="I12" s="1578"/>
      <c r="J12" s="1578"/>
      <c r="K12" s="1578"/>
      <c r="L12" s="1578"/>
      <c r="M12" s="1210"/>
      <c r="N12" s="1210"/>
      <c r="O12" s="1210"/>
      <c r="P12" s="1210"/>
      <c r="Q12" s="1210"/>
      <c r="R12" s="1210"/>
      <c r="S12" s="1210"/>
      <c r="T12" s="1210"/>
      <c r="U12" s="1210"/>
      <c r="V12" s="1210"/>
    </row>
    <row r="13" spans="2:22" ht="16.5" customHeight="1" x14ac:dyDescent="0.25">
      <c r="B13" s="664"/>
      <c r="C13" s="665"/>
      <c r="D13" s="665"/>
      <c r="E13" s="665"/>
      <c r="F13" s="665"/>
      <c r="G13" s="665"/>
      <c r="H13" s="665"/>
      <c r="I13" s="665"/>
      <c r="J13" s="665"/>
      <c r="K13" s="665"/>
      <c r="L13" s="665"/>
      <c r="M13" s="653"/>
      <c r="N13" s="653"/>
      <c r="O13" s="653"/>
      <c r="P13" s="653"/>
      <c r="Q13" s="653"/>
      <c r="R13" s="653"/>
      <c r="S13" s="653"/>
      <c r="T13" s="653"/>
      <c r="U13" s="653"/>
      <c r="V13" s="653"/>
    </row>
    <row r="14" spans="2:22" ht="22.5" customHeight="1" x14ac:dyDescent="0.25">
      <c r="B14" s="1575" t="s">
        <v>1880</v>
      </c>
      <c r="C14" s="1576"/>
      <c r="D14" s="1576"/>
      <c r="E14" s="1576"/>
      <c r="F14" s="1576"/>
      <c r="G14" s="1576"/>
      <c r="H14" s="1576"/>
      <c r="I14" s="1576"/>
      <c r="J14" s="1576"/>
      <c r="K14" s="1576"/>
      <c r="L14" s="1576"/>
      <c r="M14" s="1210"/>
      <c r="N14" s="1210"/>
      <c r="O14" s="1210"/>
      <c r="P14" s="1210"/>
      <c r="Q14" s="1210"/>
      <c r="R14" s="1210"/>
      <c r="S14" s="1210"/>
      <c r="T14" s="1210"/>
      <c r="U14" s="1210"/>
    </row>
    <row r="15" spans="2:22" ht="22.5" customHeight="1" x14ac:dyDescent="0.25">
      <c r="B15" s="663" t="s">
        <v>1871</v>
      </c>
    </row>
    <row r="16" spans="2:22" ht="22.5" customHeight="1" x14ac:dyDescent="0.25"/>
    <row r="17" spans="2:22" ht="33" customHeight="1" x14ac:dyDescent="0.25">
      <c r="B17" s="1579" t="s">
        <v>1881</v>
      </c>
      <c r="C17" s="1210"/>
      <c r="D17" s="1210"/>
      <c r="E17" s="1210"/>
      <c r="F17" s="1210"/>
      <c r="G17" s="1210"/>
      <c r="H17" s="1210"/>
      <c r="I17" s="1210"/>
      <c r="J17" s="1210"/>
      <c r="K17" s="1210"/>
      <c r="L17" s="1210"/>
      <c r="M17" s="1210"/>
      <c r="N17" s="1210"/>
      <c r="O17" s="1210"/>
      <c r="P17" s="1210"/>
      <c r="Q17" s="1210"/>
      <c r="R17" s="1210"/>
      <c r="S17" s="1210"/>
      <c r="T17" s="1210"/>
      <c r="U17" s="1210"/>
      <c r="V17" s="1210"/>
    </row>
    <row r="19" spans="2:22" x14ac:dyDescent="0.25">
      <c r="B19" s="1580" t="s">
        <v>1875</v>
      </c>
      <c r="C19" s="1581"/>
      <c r="D19" s="1581"/>
      <c r="E19" s="1581"/>
      <c r="F19" s="1581"/>
      <c r="G19" s="1581"/>
      <c r="H19" s="1581"/>
      <c r="I19" s="1581"/>
      <c r="J19" s="1581"/>
      <c r="K19" s="1581"/>
      <c r="L19" s="1581"/>
      <c r="M19" s="1581"/>
      <c r="N19" s="1581"/>
      <c r="O19" s="1581"/>
      <c r="P19" s="1581"/>
      <c r="Q19" s="1581"/>
      <c r="R19" s="1581"/>
      <c r="S19" s="1581"/>
      <c r="T19" s="1581"/>
      <c r="U19" s="1581"/>
      <c r="V19" s="1581"/>
    </row>
    <row r="20" spans="2:22" ht="69.75" customHeight="1" x14ac:dyDescent="0.25">
      <c r="B20" s="1581"/>
      <c r="C20" s="1581"/>
      <c r="D20" s="1581"/>
      <c r="E20" s="1581"/>
      <c r="F20" s="1581"/>
      <c r="G20" s="1581"/>
      <c r="H20" s="1581"/>
      <c r="I20" s="1581"/>
      <c r="J20" s="1581"/>
      <c r="K20" s="1581"/>
      <c r="L20" s="1581"/>
      <c r="M20" s="1581"/>
      <c r="N20" s="1581"/>
      <c r="O20" s="1581"/>
      <c r="P20" s="1581"/>
      <c r="Q20" s="1581"/>
      <c r="R20" s="1581"/>
      <c r="S20" s="1581"/>
      <c r="T20" s="1581"/>
      <c r="U20" s="1581"/>
      <c r="V20" s="1581"/>
    </row>
    <row r="21" spans="2:22" ht="34.5" customHeight="1" x14ac:dyDescent="0.25">
      <c r="B21" s="1210" t="s">
        <v>1874</v>
      </c>
      <c r="C21" s="1210"/>
      <c r="D21" s="1210"/>
      <c r="E21" s="1210"/>
      <c r="F21" s="1210"/>
      <c r="G21" s="1210"/>
      <c r="H21" s="1210"/>
      <c r="I21" s="1210"/>
      <c r="J21" s="1210"/>
      <c r="K21" s="1210"/>
      <c r="L21" s="1210"/>
      <c r="M21" s="1210"/>
      <c r="N21" s="1210"/>
      <c r="O21" s="1210"/>
      <c r="P21" s="1210"/>
      <c r="Q21" s="1210"/>
      <c r="R21" s="1210"/>
      <c r="S21" s="1210"/>
      <c r="T21" s="1210"/>
      <c r="U21" s="1210"/>
      <c r="V21" s="1210"/>
    </row>
    <row r="23" spans="2:22" ht="87.75" customHeight="1" x14ac:dyDescent="0.25">
      <c r="B23" s="1580" t="s">
        <v>1876</v>
      </c>
      <c r="C23" s="1581"/>
      <c r="D23" s="1581"/>
      <c r="E23" s="1581"/>
      <c r="F23" s="1581"/>
      <c r="G23" s="1581"/>
      <c r="H23" s="1581"/>
      <c r="I23" s="1581"/>
      <c r="J23" s="1581"/>
      <c r="K23" s="1581"/>
      <c r="L23" s="1581"/>
      <c r="M23" s="1581"/>
      <c r="N23" s="1581"/>
      <c r="O23" s="1581"/>
      <c r="P23" s="1581"/>
      <c r="Q23" s="1581"/>
      <c r="R23" s="1581"/>
      <c r="S23" s="1581"/>
      <c r="T23" s="1581"/>
      <c r="U23" s="1581"/>
      <c r="V23" s="1581"/>
    </row>
    <row r="24" spans="2:22" ht="62.25" customHeight="1" x14ac:dyDescent="0.25">
      <c r="B24" s="1580" t="s">
        <v>1877</v>
      </c>
      <c r="C24" s="1581"/>
      <c r="D24" s="1581"/>
      <c r="E24" s="1581"/>
      <c r="F24" s="1581"/>
      <c r="G24" s="1581"/>
      <c r="H24" s="1581"/>
      <c r="I24" s="1581"/>
      <c r="J24" s="1581"/>
      <c r="K24" s="1581"/>
      <c r="L24" s="1581"/>
      <c r="M24" s="1581"/>
      <c r="N24" s="1581"/>
      <c r="O24" s="1581"/>
      <c r="P24" s="1581"/>
      <c r="Q24" s="1581"/>
      <c r="R24" s="1581"/>
      <c r="S24" s="1581"/>
      <c r="T24" s="1581"/>
      <c r="U24" s="1581"/>
      <c r="V24" s="1581"/>
    </row>
  </sheetData>
  <mergeCells count="15">
    <mergeCell ref="B17:V17"/>
    <mergeCell ref="B19:V20"/>
    <mergeCell ref="B21:V21"/>
    <mergeCell ref="B23:V23"/>
    <mergeCell ref="B24:V24"/>
    <mergeCell ref="B6:R6"/>
    <mergeCell ref="B14:U14"/>
    <mergeCell ref="B2:U2"/>
    <mergeCell ref="B4:U4"/>
    <mergeCell ref="B8:U8"/>
    <mergeCell ref="B10:V10"/>
    <mergeCell ref="B12:V12"/>
    <mergeCell ref="B7:L7"/>
    <mergeCell ref="B9:L9"/>
    <mergeCell ref="B11:L11"/>
  </mergeCells>
  <hyperlinks>
    <hyperlink ref="B6:L6" location="'EU AE1'!A1" display="Šablona EU AE1 – Zatížená a nezatížená aktiva" xr:uid="{00000000-0004-0000-6F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9" tint="0.79998168889431442"/>
  </sheetPr>
  <dimension ref="A1:BD34"/>
  <sheetViews>
    <sheetView showGridLines="0" view="pageLayout" zoomScaleNormal="100" workbookViewId="0">
      <selection activeCell="A2" sqref="A2:G2"/>
    </sheetView>
  </sheetViews>
  <sheetFormatPr defaultColWidth="8.85546875" defaultRowHeight="12.75" x14ac:dyDescent="0.25"/>
  <cols>
    <col min="1" max="1" width="6.28515625" style="462" customWidth="1"/>
    <col min="2" max="2" width="52.85546875" style="462" customWidth="1"/>
    <col min="3" max="3" width="13.5703125" style="462" customWidth="1"/>
    <col min="4" max="6" width="13.140625" style="462" customWidth="1"/>
    <col min="7" max="7" width="12.5703125" style="462" customWidth="1"/>
    <col min="8" max="8" width="17.7109375" style="462" customWidth="1"/>
    <col min="9" max="11" width="17.7109375" style="452" customWidth="1"/>
    <col min="12" max="12" width="19.28515625" style="452" customWidth="1"/>
    <col min="13" max="14" width="17.7109375" style="452" customWidth="1"/>
    <col min="15" max="15" width="13.7109375" style="452" customWidth="1"/>
    <col min="16" max="56" width="8.85546875" style="452"/>
    <col min="57" max="16384" width="8.85546875" style="462"/>
  </cols>
  <sheetData>
    <row r="1" spans="1:10" s="452" customFormat="1" ht="18.75" x14ac:dyDescent="0.25">
      <c r="A1" s="476" t="s">
        <v>1863</v>
      </c>
      <c r="B1" s="476"/>
      <c r="G1" s="452" t="s">
        <v>168</v>
      </c>
      <c r="H1" s="452" t="s">
        <v>1352</v>
      </c>
    </row>
    <row r="2" spans="1:10" ht="30.75" customHeight="1" x14ac:dyDescent="0.25">
      <c r="A2" s="1210" t="s">
        <v>1834</v>
      </c>
      <c r="B2" s="1210"/>
      <c r="C2" s="1210"/>
      <c r="D2" s="1210"/>
      <c r="E2" s="1210"/>
      <c r="F2" s="1210"/>
      <c r="G2" s="1210"/>
      <c r="H2" s="650"/>
    </row>
    <row r="3" spans="1:10" ht="15" x14ac:dyDescent="0.25">
      <c r="A3"/>
      <c r="B3"/>
      <c r="C3" s="452"/>
      <c r="D3" s="452"/>
      <c r="E3" s="452"/>
      <c r="F3" s="452"/>
      <c r="G3" s="452"/>
      <c r="H3" s="452"/>
    </row>
    <row r="4" spans="1:10" x14ac:dyDescent="0.25">
      <c r="A4" s="452"/>
      <c r="B4" s="452"/>
      <c r="C4" s="452"/>
      <c r="D4" s="452"/>
      <c r="E4" s="452"/>
      <c r="F4" s="452"/>
      <c r="G4" s="452"/>
      <c r="H4" s="452"/>
    </row>
    <row r="5" spans="1:10" s="452" customFormat="1" ht="15" x14ac:dyDescent="0.25">
      <c r="A5" s="659"/>
      <c r="B5" s="659"/>
      <c r="C5" s="649" t="s">
        <v>6</v>
      </c>
      <c r="D5" s="649" t="s">
        <v>7</v>
      </c>
      <c r="E5" s="649" t="s">
        <v>8</v>
      </c>
      <c r="F5" s="649" t="s">
        <v>43</v>
      </c>
      <c r="G5" s="658" t="s">
        <v>44</v>
      </c>
    </row>
    <row r="6" spans="1:10" s="452" customFormat="1" ht="15" x14ac:dyDescent="0.25">
      <c r="A6" s="659"/>
      <c r="B6" s="659"/>
      <c r="C6" s="652" t="s">
        <v>9</v>
      </c>
      <c r="D6" s="660" t="s">
        <v>10</v>
      </c>
      <c r="E6" s="660" t="s">
        <v>46</v>
      </c>
      <c r="F6" s="660" t="s">
        <v>47</v>
      </c>
      <c r="G6" s="661" t="s">
        <v>48</v>
      </c>
    </row>
    <row r="7" spans="1:10" s="452" customFormat="1" ht="15" x14ac:dyDescent="0.25">
      <c r="A7" s="1582" t="s">
        <v>1835</v>
      </c>
      <c r="B7" s="1583"/>
      <c r="C7" s="1583"/>
      <c r="D7" s="1583"/>
      <c r="E7" s="1583"/>
      <c r="F7" s="1583"/>
      <c r="G7" s="1583"/>
    </row>
    <row r="8" spans="1:10" s="452" customFormat="1" ht="24.75" customHeight="1" x14ac:dyDescent="0.25">
      <c r="A8" s="502">
        <v>1</v>
      </c>
      <c r="B8" s="503" t="s">
        <v>1864</v>
      </c>
      <c r="C8" s="503"/>
      <c r="D8" s="503"/>
      <c r="E8" s="503"/>
      <c r="F8" s="503"/>
      <c r="G8" s="657"/>
      <c r="H8" s="504"/>
      <c r="I8" s="504"/>
      <c r="J8" s="504"/>
    </row>
    <row r="9" spans="1:10" s="452" customFormat="1" ht="45" x14ac:dyDescent="0.25">
      <c r="A9" s="502">
        <v>2</v>
      </c>
      <c r="B9" s="503" t="s">
        <v>1836</v>
      </c>
      <c r="C9" s="503"/>
      <c r="D9" s="503"/>
      <c r="E9" s="503"/>
      <c r="F9" s="503"/>
      <c r="G9" s="657"/>
      <c r="H9" s="506"/>
      <c r="I9" s="506"/>
      <c r="J9" s="506"/>
    </row>
    <row r="10" spans="1:10" s="452" customFormat="1" ht="75" x14ac:dyDescent="0.25">
      <c r="A10" s="502" t="s">
        <v>401</v>
      </c>
      <c r="B10" s="503" t="s">
        <v>1837</v>
      </c>
      <c r="C10" s="503"/>
      <c r="D10" s="503"/>
      <c r="E10" s="503"/>
      <c r="F10" s="503"/>
      <c r="G10" s="657"/>
      <c r="H10" s="506"/>
      <c r="I10" s="506"/>
      <c r="J10" s="506"/>
    </row>
    <row r="11" spans="1:10" s="452" customFormat="1" ht="15" x14ac:dyDescent="0.25">
      <c r="A11" s="502">
        <v>3</v>
      </c>
      <c r="B11" s="503" t="s">
        <v>51</v>
      </c>
      <c r="C11" s="503"/>
      <c r="D11" s="503"/>
      <c r="E11" s="503"/>
      <c r="F11" s="503"/>
      <c r="G11" s="657"/>
      <c r="H11" s="506"/>
      <c r="I11" s="506"/>
      <c r="J11" s="506"/>
    </row>
    <row r="12" spans="1:10" s="452" customFormat="1" ht="29.25" customHeight="1" x14ac:dyDescent="0.25">
      <c r="A12" s="502">
        <v>4</v>
      </c>
      <c r="B12" s="503" t="s">
        <v>1838</v>
      </c>
      <c r="C12" s="503"/>
      <c r="D12" s="503"/>
      <c r="E12" s="503"/>
      <c r="F12" s="503"/>
      <c r="G12" s="657"/>
      <c r="H12" s="506"/>
      <c r="I12" s="506"/>
      <c r="J12" s="506"/>
    </row>
    <row r="13" spans="1:10" s="452" customFormat="1" ht="75" x14ac:dyDescent="0.25">
      <c r="A13" s="502" t="s">
        <v>1839</v>
      </c>
      <c r="B13" s="503" t="s">
        <v>1840</v>
      </c>
      <c r="C13" s="503"/>
      <c r="D13" s="503"/>
      <c r="E13" s="503"/>
      <c r="F13" s="503"/>
      <c r="G13" s="657"/>
      <c r="H13" s="507"/>
      <c r="I13" s="507"/>
      <c r="J13" s="507"/>
    </row>
    <row r="14" spans="1:10" s="452" customFormat="1" ht="15" x14ac:dyDescent="0.25">
      <c r="A14" s="502">
        <v>5</v>
      </c>
      <c r="B14" s="503" t="s">
        <v>360</v>
      </c>
      <c r="C14" s="503"/>
      <c r="D14" s="503"/>
      <c r="E14" s="503"/>
      <c r="F14" s="503"/>
      <c r="G14" s="657"/>
      <c r="H14" s="507"/>
      <c r="I14" s="507"/>
      <c r="J14" s="507"/>
    </row>
    <row r="15" spans="1:10" s="452" customFormat="1" ht="45" x14ac:dyDescent="0.25">
      <c r="A15" s="502">
        <v>6</v>
      </c>
      <c r="B15" s="503" t="s">
        <v>1841</v>
      </c>
      <c r="C15" s="503"/>
      <c r="D15" s="503"/>
      <c r="E15" s="503"/>
      <c r="F15" s="503"/>
      <c r="G15" s="657"/>
      <c r="H15" s="507"/>
      <c r="I15" s="507"/>
      <c r="J15" s="507"/>
    </row>
    <row r="16" spans="1:10" s="452" customFormat="1" ht="75" x14ac:dyDescent="0.25">
      <c r="A16" s="502" t="s">
        <v>1842</v>
      </c>
      <c r="B16" s="662" t="s">
        <v>1843</v>
      </c>
      <c r="C16" s="503"/>
      <c r="D16" s="503"/>
      <c r="E16" s="503"/>
      <c r="F16" s="503"/>
      <c r="G16" s="657"/>
      <c r="H16" s="462"/>
    </row>
    <row r="17" spans="1:7" ht="15" x14ac:dyDescent="0.25">
      <c r="A17" s="1582" t="s">
        <v>1844</v>
      </c>
      <c r="B17" s="1583"/>
      <c r="C17" s="1583"/>
      <c r="D17" s="1583"/>
      <c r="E17" s="1583"/>
      <c r="F17" s="1583"/>
      <c r="G17" s="1583"/>
    </row>
    <row r="18" spans="1:7" ht="15" x14ac:dyDescent="0.25">
      <c r="A18" s="502">
        <v>7</v>
      </c>
      <c r="B18" s="503" t="s">
        <v>1845</v>
      </c>
      <c r="C18" s="503"/>
      <c r="D18" s="503"/>
      <c r="E18" s="503"/>
      <c r="F18" s="503"/>
      <c r="G18" s="657"/>
    </row>
    <row r="19" spans="1:7" ht="45" x14ac:dyDescent="0.25">
      <c r="A19" s="502">
        <v>8</v>
      </c>
      <c r="B19" s="503" t="s">
        <v>1846</v>
      </c>
      <c r="C19" s="503"/>
      <c r="D19" s="503"/>
      <c r="E19" s="503"/>
      <c r="F19" s="503"/>
      <c r="G19" s="657"/>
    </row>
    <row r="20" spans="1:7" ht="15" x14ac:dyDescent="0.25">
      <c r="A20" s="1582" t="s">
        <v>1847</v>
      </c>
      <c r="B20" s="1583"/>
      <c r="C20" s="1583"/>
      <c r="D20" s="1583"/>
      <c r="E20" s="1583"/>
      <c r="F20" s="1583"/>
      <c r="G20" s="1583"/>
    </row>
    <row r="21" spans="1:7" ht="30" x14ac:dyDescent="0.25">
      <c r="A21" s="502">
        <v>9</v>
      </c>
      <c r="B21" s="503" t="s">
        <v>1848</v>
      </c>
      <c r="C21" s="503"/>
      <c r="D21" s="503"/>
      <c r="E21" s="503"/>
      <c r="F21" s="503"/>
      <c r="G21" s="657"/>
    </row>
    <row r="22" spans="1:7" ht="60" x14ac:dyDescent="0.25">
      <c r="A22" s="502">
        <v>10</v>
      </c>
      <c r="B22" s="503" t="s">
        <v>1849</v>
      </c>
      <c r="C22" s="503"/>
      <c r="D22" s="503"/>
      <c r="E22" s="503"/>
      <c r="F22" s="503"/>
      <c r="G22" s="657"/>
    </row>
    <row r="23" spans="1:7" ht="90" x14ac:dyDescent="0.25">
      <c r="A23" s="502" t="s">
        <v>1850</v>
      </c>
      <c r="B23" s="503" t="s">
        <v>1851</v>
      </c>
      <c r="C23" s="503"/>
      <c r="D23" s="503"/>
      <c r="E23" s="503"/>
      <c r="F23" s="503"/>
      <c r="G23" s="657"/>
    </row>
    <row r="24" spans="1:7" ht="30" x14ac:dyDescent="0.25">
      <c r="A24" s="502">
        <v>11</v>
      </c>
      <c r="B24" s="503" t="s">
        <v>1852</v>
      </c>
      <c r="C24" s="503"/>
      <c r="D24" s="503"/>
      <c r="E24" s="503"/>
      <c r="F24" s="503"/>
      <c r="G24" s="657"/>
    </row>
    <row r="25" spans="1:7" ht="60" x14ac:dyDescent="0.25">
      <c r="A25" s="502">
        <v>12</v>
      </c>
      <c r="B25" s="503" t="s">
        <v>1853</v>
      </c>
      <c r="C25" s="503"/>
      <c r="D25" s="503"/>
      <c r="E25" s="503"/>
      <c r="F25" s="503"/>
      <c r="G25" s="657"/>
    </row>
    <row r="26" spans="1:7" ht="90" x14ac:dyDescent="0.25">
      <c r="A26" s="502" t="s">
        <v>1854</v>
      </c>
      <c r="B26" s="503" t="s">
        <v>1855</v>
      </c>
      <c r="C26" s="503"/>
      <c r="D26" s="503"/>
      <c r="E26" s="503"/>
      <c r="F26" s="503"/>
      <c r="G26" s="657"/>
    </row>
    <row r="27" spans="1:7" ht="30" x14ac:dyDescent="0.25">
      <c r="A27" s="502">
        <v>13</v>
      </c>
      <c r="B27" s="503" t="s">
        <v>1856</v>
      </c>
      <c r="C27" s="503"/>
      <c r="D27" s="503"/>
      <c r="E27" s="503"/>
      <c r="F27" s="503"/>
      <c r="G27" s="657"/>
    </row>
    <row r="28" spans="1:7" ht="60" x14ac:dyDescent="0.25">
      <c r="A28" s="502">
        <v>14</v>
      </c>
      <c r="B28" s="503" t="s">
        <v>1857</v>
      </c>
      <c r="C28" s="503"/>
      <c r="D28" s="503"/>
      <c r="E28" s="503"/>
      <c r="F28" s="503"/>
      <c r="G28" s="657"/>
    </row>
    <row r="29" spans="1:7" ht="84" customHeight="1" x14ac:dyDescent="0.25">
      <c r="A29" s="502" t="s">
        <v>1858</v>
      </c>
      <c r="B29" s="503" t="s">
        <v>1859</v>
      </c>
      <c r="C29" s="503"/>
      <c r="D29" s="503"/>
      <c r="E29" s="503"/>
      <c r="F29" s="503"/>
      <c r="G29" s="657"/>
    </row>
    <row r="30" spans="1:7" ht="15" x14ac:dyDescent="0.25">
      <c r="A30" s="1582" t="s">
        <v>80</v>
      </c>
      <c r="B30" s="1583"/>
      <c r="C30" s="1583"/>
      <c r="D30" s="1583"/>
      <c r="E30" s="1583"/>
      <c r="F30" s="1583"/>
      <c r="G30" s="1583"/>
    </row>
    <row r="31" spans="1:7" ht="15" x14ac:dyDescent="0.25">
      <c r="A31" s="502">
        <v>15</v>
      </c>
      <c r="B31" s="503" t="s">
        <v>1860</v>
      </c>
      <c r="C31" s="503"/>
      <c r="D31" s="503"/>
      <c r="E31" s="503"/>
      <c r="F31" s="503"/>
      <c r="G31" s="657"/>
    </row>
    <row r="32" spans="1:7" ht="15" x14ac:dyDescent="0.25">
      <c r="A32" s="502">
        <v>16</v>
      </c>
      <c r="B32" s="503" t="s">
        <v>80</v>
      </c>
      <c r="C32" s="503"/>
      <c r="D32" s="503"/>
      <c r="E32" s="503"/>
      <c r="F32" s="503"/>
      <c r="G32" s="657"/>
    </row>
    <row r="33" spans="1:7" ht="45" x14ac:dyDescent="0.25">
      <c r="A33" s="502">
        <v>17</v>
      </c>
      <c r="B33" s="503" t="s">
        <v>1861</v>
      </c>
      <c r="C33" s="503"/>
      <c r="D33" s="503"/>
      <c r="E33" s="503"/>
      <c r="F33" s="503"/>
      <c r="G33" s="657"/>
    </row>
    <row r="34" spans="1:7" ht="15" x14ac:dyDescent="0.25">
      <c r="A34" s="502" t="s">
        <v>1862</v>
      </c>
      <c r="B34" s="503" t="s">
        <v>360</v>
      </c>
      <c r="C34" s="503"/>
      <c r="D34" s="503"/>
      <c r="E34" s="503"/>
      <c r="F34" s="503"/>
      <c r="G34" s="657"/>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113</vt:i4>
      </vt:variant>
      <vt:variant>
        <vt:lpstr>Pojmenované oblasti</vt:lpstr>
      </vt:variant>
      <vt:variant>
        <vt:i4>17</vt:i4>
      </vt:variant>
    </vt:vector>
  </HeadingPairs>
  <TitlesOfParts>
    <vt:vector size="130" baseType="lpstr">
      <vt:lpstr>Definice_Legenda</vt:lpstr>
      <vt:lpstr>OBSAH</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2023-11-13T13:00:58Z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2023-02-15T10:37:22Z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80171f33-b6fa-4662-83b1-2d4dee1c82de</vt:lpwstr>
  </property>
  <property fmtid="{D5CDD505-2E9C-101B-9397-08002B2CF9AE}" pid="9" name="MSIP_Label_2a6524ed-fb1a-49fd-bafe-15c5e5ffd047_ContentBits">
    <vt:lpwstr>0</vt:lpwstr>
  </property>
</Properties>
</file>